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755" activeTab="5"/>
  </bookViews>
  <sheets>
    <sheet name="tong hop KHOA" sheetId="1" r:id="rId1"/>
    <sheet name="Phan cong tung gv" sheetId="2" r:id="rId2"/>
    <sheet name="thinh giang TVU" sheetId="3" r:id="rId3"/>
    <sheet name="thinh giang ngoai tvu" sheetId="4" r:id="rId4"/>
    <sheet name="cong tac khac" sheetId="5" r:id="rId5"/>
    <sheet name="BM02" sheetId="6" r:id="rId6"/>
  </sheets>
  <definedNames/>
  <calcPr fullCalcOnLoad="1"/>
</workbook>
</file>

<file path=xl/sharedStrings.xml><?xml version="1.0" encoding="utf-8"?>
<sst xmlns="http://schemas.openxmlformats.org/spreadsheetml/2006/main" count="267" uniqueCount="190">
  <si>
    <t>Mẫu KHGD</t>
  </si>
  <si>
    <t>KẾ HOẠCH PHÂN CÔNG GIẢNG DẠY</t>
  </si>
  <si>
    <t>THÔNG TIN GIẢNG VIÊN</t>
  </si>
  <si>
    <t>TT</t>
  </si>
  <si>
    <t>CHỨC DANH/
CHỨC VỤ</t>
  </si>
  <si>
    <t>MÃ LỚP</t>
  </si>
  <si>
    <t>HKI</t>
  </si>
  <si>
    <t>HKII</t>
  </si>
  <si>
    <t>Độc lập - Tự do - Hạnh phúc</t>
  </si>
  <si>
    <t xml:space="preserve">CỘNG HÒA XÃ HỘI CHỦ NGHĨA VIỆT NAM
                                   </t>
  </si>
  <si>
    <t>TRƯỜNG ĐẠI HỌC TRÀ VINH</t>
  </si>
  <si>
    <t>GHI CHÚ</t>
  </si>
  <si>
    <t>THỈNH GIẢNG</t>
  </si>
  <si>
    <t>…</t>
  </si>
  <si>
    <t>IV. THUẬN LỢI- KHÓ KHĂN- ĐỀ XUẤT</t>
  </si>
  <si>
    <t>THUẬN LỢI:</t>
  </si>
  <si>
    <t>KHÓ KHĂN:</t>
  </si>
  <si>
    <t>ĐỀ XUẤT:</t>
  </si>
  <si>
    <t>A</t>
  </si>
  <si>
    <t>Bộ môn</t>
  </si>
  <si>
    <t>B</t>
  </si>
  <si>
    <t>BẢNG TỔNG HỢP KẾ HOẠCH PHÂN CÔNG GIẢNG DẠY</t>
  </si>
  <si>
    <t>THÔNG TIN GIẢNG VIÊN MỜI GIẢNG</t>
  </si>
  <si>
    <t>KẾ HOẠCH MỜI GIẢNG</t>
  </si>
  <si>
    <t>TRÌNH ĐỘ
CHUYÊN MÔN</t>
  </si>
  <si>
    <t>HỌ VÀ TÊN</t>
  </si>
  <si>
    <t>I. TỔNG HỢP CẢ KHOA</t>
  </si>
  <si>
    <t>II. THÔNG TIN GIẢNG VIÊN VÀ KẾ HOẠCH PHÂN CÔNG GIẢNG DẠY</t>
  </si>
  <si>
    <t>KẾ HOẠCH PHÂN CÔNG CÔNG TÁC KHÁC</t>
  </si>
  <si>
    <t>ĐƠN VỊ CÔNG TÁC</t>
  </si>
  <si>
    <t>TỔNG SỐ GIỜ
THỰC HIỆN</t>
  </si>
  <si>
    <t>MÔN ĐƯỢC MỜI GIẢNG</t>
  </si>
  <si>
    <t>TỔNG
CỘNG THEO GV (các lớp CQ)</t>
  </si>
  <si>
    <t>TỔNG
CỘNG 
THEO GV (các lớp VLVH, LT, VB2)</t>
  </si>
  <si>
    <t>Bộ môn A</t>
  </si>
  <si>
    <t>Nguyễn Văn B</t>
  </si>
  <si>
    <t>Chú thích</t>
  </si>
  <si>
    <t>(3): thạc sĩ ngành....</t>
  </si>
  <si>
    <t>(4): Trưởng khoa, Giảng viên....</t>
  </si>
  <si>
    <t>(5) có thì check dấu X vào ô</t>
  </si>
  <si>
    <t>Trưởng khoa</t>
  </si>
  <si>
    <t>X</t>
  </si>
  <si>
    <t>Kế toán quản trị</t>
  </si>
  <si>
    <t>Thực hành kế toán 2</t>
  </si>
  <si>
    <t>Kiểm toán nâng cao</t>
  </si>
  <si>
    <t>Kế toán quốc tế</t>
  </si>
  <si>
    <t>Kế toán HCSN</t>
  </si>
  <si>
    <t>B1 
Anh văn</t>
  </si>
  <si>
    <t>CVHT
 1 lớp</t>
  </si>
  <si>
    <t>Nội dung thực hiện</t>
  </si>
  <si>
    <t>Họ và tên</t>
  </si>
  <si>
    <t>Số giờ quy đổi</t>
  </si>
  <si>
    <t>Ghi chú</t>
  </si>
  <si>
    <t>Theo dõi giám sát sinh viên thực tập tốt nghiệp (10 sinh viên, thực hiện trong 6 tuần )</t>
  </si>
  <si>
    <t>Hướng dẫn sinh viên viết báo cáo ...(5 đề tài)</t>
  </si>
  <si>
    <t>Tổng số giờ/GV</t>
  </si>
  <si>
    <t>....</t>
  </si>
  <si>
    <t>Ghi chú: Kế hoạch phân công công tác khác thanh toán ngay sau hoàn thành kế hoạch</t>
  </si>
  <si>
    <t>Lưu ý: Tổng hợp tất cả các giờ mà giảng viên tham gia giảng dạy trong và ngoài khoa vào bảng II (Thông tin giảng viên và kế hoạch phân công giảng dạy)</t>
  </si>
  <si>
    <t xml:space="preserve">TT
</t>
  </si>
  <si>
    <t>(1)</t>
  </si>
  <si>
    <t>(2)</t>
  </si>
  <si>
    <t>(3</t>
  </si>
  <si>
    <t>(4)</t>
  </si>
  <si>
    <t>(5)</t>
  </si>
  <si>
    <t>(6)</t>
  </si>
  <si>
    <t>(7)</t>
  </si>
  <si>
    <t>(8)</t>
  </si>
  <si>
    <t>(9)</t>
  </si>
  <si>
    <t>(10)</t>
  </si>
  <si>
    <t>(11)</t>
  </si>
  <si>
    <t>(12)</t>
  </si>
  <si>
    <t>(13)</t>
  </si>
  <si>
    <t>(14)</t>
  </si>
  <si>
    <t>(15)</t>
  </si>
  <si>
    <t>(16)</t>
  </si>
  <si>
    <t xml:space="preserve">HỌ VÀ TÊN
</t>
  </si>
  <si>
    <t xml:space="preserve">TRÌNH ĐỘ
CHUYÊN MÔN
</t>
  </si>
  <si>
    <t xml:space="preserve">CHỨC DANH/
CHỨC VỤ
</t>
  </si>
  <si>
    <t xml:space="preserve">CHỨNG CHỈ
NVSP
</t>
  </si>
  <si>
    <t xml:space="preserve">NGOẠI NGỮ 
</t>
  </si>
  <si>
    <t xml:space="preserve">GIỜ CHUẨN
THEO QĐ GD
</t>
  </si>
  <si>
    <t xml:space="preserve">MÔN ĐƯỢC 
PHÂN CÔNG
GIẢNG DẠY 
</t>
  </si>
  <si>
    <t xml:space="preserve">MÃ LỚP
</t>
  </si>
  <si>
    <t xml:space="preserve">Số tiết
HKI
</t>
  </si>
  <si>
    <t xml:space="preserve">Số tiết
HKII
</t>
  </si>
  <si>
    <t xml:space="preserve">TỔNG
GIỜ GD 
THEO GV (các lớp CQ)
</t>
  </si>
  <si>
    <t xml:space="preserve">TỔNG
GIỜ GD 
THEO GV (các lớp VLVH, LT, VB2)
</t>
  </si>
  <si>
    <t xml:space="preserve">TỔNG
GIỜ GD 
THEO GV (các lớp Sau ĐH)
</t>
  </si>
  <si>
    <t xml:space="preserve">KẾ HOẠCH PHÂN CÔNG CÔNG TÁC KHÁC
</t>
  </si>
  <si>
    <t xml:space="preserve">TỔNG SỐ GIỜ  CÒN LẠI THEO GV
</t>
  </si>
  <si>
    <t xml:space="preserve">GHI CHÚ
</t>
  </si>
  <si>
    <t>(3)</t>
  </si>
  <si>
    <t xml:space="preserve">TỔNG SỐ  GIẢNG VIÊN    </t>
  </si>
  <si>
    <t xml:space="preserve">BỘ MÔN
</t>
  </si>
  <si>
    <t xml:space="preserve">GIẢNG DẠY 
</t>
  </si>
  <si>
    <t xml:space="preserve">GIỜ GIẢNG
 BÌNH QUÂN/ GV      </t>
  </si>
  <si>
    <t xml:space="preserve">Tổng 
số giờ 
</t>
  </si>
  <si>
    <t xml:space="preserve">Số GV
</t>
  </si>
  <si>
    <t>TỔNG CỘNG</t>
  </si>
  <si>
    <t>Nguyễn Văn A</t>
  </si>
  <si>
    <t>Giảng viên</t>
  </si>
  <si>
    <t xml:space="preserve">CHUẨN/ GV
</t>
  </si>
  <si>
    <t>Cột (9) = cột (5) - cột (4) (nếu 9 ≥ 0)</t>
  </si>
  <si>
    <t>Cột (8) = cột (5) - cột (4) (nếu 8 ≤ 0)</t>
  </si>
  <si>
    <t>(12) = (10)/ (11)</t>
  </si>
  <si>
    <t>(7) = (5)/ (3)</t>
  </si>
  <si>
    <t xml:space="preserve">Bình quân/ GV
</t>
  </si>
  <si>
    <t xml:space="preserve">CÔNG TÁC KHÁC       </t>
  </si>
  <si>
    <t xml:space="preserve">THIẾU
</t>
  </si>
  <si>
    <t xml:space="preserve">VƯỢT
</t>
  </si>
  <si>
    <t xml:space="preserve">TỔNG
GIỜ GD 
THEO GV (các lớp RDI,  CRCS)
</t>
  </si>
  <si>
    <t>SỐ GIỜ GIẢM CHUẨN</t>
  </si>
  <si>
    <t>(17)</t>
  </si>
  <si>
    <t>(7): giờ chuẩn của giảng viên: 270/300/330..</t>
  </si>
  <si>
    <t>GIỜ CHUẨN THỰC HIỆN</t>
  </si>
  <si>
    <t>(9)=
(7)-(8)</t>
  </si>
  <si>
    <t xml:space="preserve">(18) </t>
  </si>
  <si>
    <t>(19) = (13) - (9)</t>
  </si>
  <si>
    <t>Thạc sĩ
 kế toán</t>
  </si>
  <si>
    <t>Tiến sĩ  
kế toán</t>
  </si>
  <si>
    <t>TỔNG SỐ
GIỜ CHUẨN THỰC HIỆN GD</t>
  </si>
  <si>
    <t>Cột (5) = (14) + (15) + (16) + (17)  sheet phan cong tung gv</t>
  </si>
  <si>
    <t xml:space="preserve">IV. KẾ HOẠCH THỈNH GIẢNG (GIẢNG VIÊN NGOÀI TRƯỜNG) </t>
  </si>
  <si>
    <t>(6): B1 Anh văn…</t>
  </si>
  <si>
    <t>(18): chỉ điền con số sau khi đã nhập và tính ở bảng công tác khác theo quy chế chi tiêu nội bộ</t>
  </si>
  <si>
    <t>Khoa thuộc trường nhập cột bộ môn</t>
  </si>
  <si>
    <t>TỔNG SỐ GIỜ THỈNH GIẢNG THEO GIẢNG VIÊN</t>
  </si>
  <si>
    <t>NĂM HỌC 202.. - 202..</t>
  </si>
  <si>
    <t xml:space="preserve">Trà Vinh, ngày       tháng       năm 20... </t>
  </si>
  <si>
    <t>VB22KT04</t>
  </si>
  <si>
    <t>TRƯỜNG/KHOA/TRUNG TÂM/VIỆN…………</t>
  </si>
  <si>
    <t>III. KẾ HOẠCH THỈNH GIẢNG (GIẢNG VIÊN TRONG TRƯỜNG) 
Không tính giảng viên có chuẩn giảng dạy thuộc Khoa</t>
  </si>
  <si>
    <t>HIỆU TRƯỜNG TRƯỜNG../TRƯỞNG KHOA/GĐ TRUNG TÂM</t>
  </si>
  <si>
    <t>DA23KT</t>
  </si>
  <si>
    <t>DA22KT</t>
  </si>
  <si>
    <t>DB23L04</t>
  </si>
  <si>
    <t>CH23KT</t>
  </si>
  <si>
    <t>DB23KT172</t>
  </si>
  <si>
    <t>CA23KT</t>
  </si>
  <si>
    <t>DB22KT11</t>
  </si>
  <si>
    <t>VB23KT04</t>
  </si>
  <si>
    <t>CH23PT</t>
  </si>
  <si>
    <t>DB22KT171</t>
  </si>
  <si>
    <t>(8): Số giờ giảm chuẩn là cộng tất cả các giờ được giảm chuẩn như: trưởng khoa/ trưởng bộ môn, cố vấn học tập..), giờ nghỉ thai sản, con nhỏ, đi học, điều phối viên co-op…</t>
  </si>
  <si>
    <t>Dạy trực tuyến</t>
  </si>
  <si>
    <t>Phương thức dạy trực tuyến</t>
  </si>
  <si>
    <t>KH</t>
  </si>
  <si>
    <t>(21)=(16)-(9)</t>
  </si>
  <si>
    <t xml:space="preserve">(15): </t>
  </si>
  <si>
    <r>
      <t xml:space="preserve">: </t>
    </r>
    <r>
      <rPr>
        <sz val="12"/>
        <color indexed="10"/>
        <rFont val="Times New Roman"/>
        <family val="1"/>
      </rPr>
      <t xml:space="preserve">ĐB= đồng bộ; KĐB= không đồng bộ; KH= kết hợp trực tiếp, trực tuyến </t>
    </r>
  </si>
  <si>
    <r>
      <rPr>
        <b/>
        <sz val="11"/>
        <color indexed="10"/>
        <rFont val="Times New Roman"/>
        <family val="1"/>
      </rPr>
      <t xml:space="preserve">Ghi chú: cột (11): ĐB= đồng bộ; KĐB= không đồng bộ; KH= kết hợp trực tiếp, trực tuyến     
</t>
    </r>
    <r>
      <rPr>
        <b/>
        <sz val="11"/>
        <rFont val="Times New Roman"/>
        <family val="1"/>
      </rPr>
      <t xml:space="preserve">cột </t>
    </r>
    <r>
      <rPr>
        <b/>
        <sz val="11"/>
        <color indexed="10"/>
        <rFont val="Times New Roman"/>
        <family val="1"/>
      </rPr>
      <t>(13)</t>
    </r>
    <r>
      <rPr>
        <b/>
        <sz val="11"/>
        <rFont val="Times New Roman"/>
        <family val="1"/>
      </rPr>
      <t xml:space="preserve"> tổng các lớp tại khu I, RDI, CTEC, CRCS
Những trường hợp giảng viên có giờ chuẩn giảng dạy, khi mời giảng khoa phải phối hợp với đơn vị quản lý giảng viên để tổng hợp giờ
</t>
    </r>
  </si>
  <si>
    <t>ĐB</t>
  </si>
  <si>
    <r>
      <t xml:space="preserve">Ghi chú: </t>
    </r>
    <r>
      <rPr>
        <b/>
        <sz val="10"/>
        <color indexed="10"/>
        <rFont val="Times New Roman"/>
        <family val="1"/>
      </rPr>
      <t>cột (11): ĐB= đồng bộ; KĐB= không đồng bộ; KH= kết hợp trực tiếp, trực tuyến</t>
    </r>
    <r>
      <rPr>
        <b/>
        <sz val="10"/>
        <rFont val="Times New Roman"/>
        <family val="1"/>
      </rPr>
      <t xml:space="preserve">
cột (13) tổng các lớp tại khu I, RDI, CTEC, CRCS</t>
    </r>
  </si>
  <si>
    <t>BM 02/ĐTTT</t>
  </si>
  <si>
    <t>TRƯỜNG/KHOA/VIỆN/TRUNG TÂM</t>
  </si>
  <si>
    <r>
      <t xml:space="preserve">  </t>
    </r>
    <r>
      <rPr>
        <b/>
        <sz val="13"/>
        <color indexed="8"/>
        <rFont val="Calibri"/>
        <family val="2"/>
      </rPr>
      <t>CỘNG HÒA XÃ HỘI CHỦ NGHĨA VIỆT NAM</t>
    </r>
  </si>
  <si>
    <t>KHOA/BỘ MÔN: .......................................................</t>
  </si>
  <si>
    <t xml:space="preserve">Độc lập – Tự do – Hạnh phúc </t>
  </si>
  <si>
    <t xml:space="preserve"> BẢNG TỔNG HỢP CÁC HỌC PHẦN GIẢNG DẠY TRỰC TUYẾN TRONG CTĐT -  KHÓA ...........</t>
  </si>
  <si>
    <t>Ngành: ..................................................</t>
  </si>
  <si>
    <t>Chuyên ngành: ...........................................</t>
  </si>
  <si>
    <t>Mã lớp: ...........................</t>
  </si>
  <si>
    <t>Tổng TC: .............</t>
  </si>
  <si>
    <t>Khoa/Bộ môn: .............................................</t>
  </si>
  <si>
    <t>Hình thức đào tạo: ........................................</t>
  </si>
  <si>
    <t>CVHT: ..........................................</t>
  </si>
  <si>
    <r>
      <t>GDTT (</t>
    </r>
    <r>
      <rPr>
        <b/>
        <sz val="13"/>
        <rFont val="Calibri"/>
        <family val="2"/>
      </rPr>
      <t>≤</t>
    </r>
    <r>
      <rPr>
        <b/>
        <i/>
        <sz val="13"/>
        <rFont val="Calibri"/>
        <family val="2"/>
      </rPr>
      <t xml:space="preserve"> 30%): ...........</t>
    </r>
  </si>
  <si>
    <t>Stt</t>
  </si>
  <si>
    <t>Mã HP</t>
  </si>
  <si>
    <t>Tên học phần</t>
  </si>
  <si>
    <t>Số tín chỉ</t>
  </si>
  <si>
    <t>GD trực tiếp</t>
  </si>
  <si>
    <t>GD trực tuyến</t>
  </si>
  <si>
    <t>GV giảng dạy</t>
  </si>
  <si>
    <t xml:space="preserve">Trợ giảng </t>
  </si>
  <si>
    <t xml:space="preserve">Ghi chú </t>
  </si>
  <si>
    <t>LT</t>
  </si>
  <si>
    <t>TH</t>
  </si>
  <si>
    <t>Học kỳ I (20..... - 20.....)</t>
  </si>
  <si>
    <t>.....</t>
  </si>
  <si>
    <t>Học kỳ II (20..... - 20.....)</t>
  </si>
  <si>
    <t>Học kỳ .. (20..... - 20.....)</t>
  </si>
  <si>
    <t>......</t>
  </si>
  <si>
    <t>Tổng :</t>
  </si>
  <si>
    <t>...........</t>
  </si>
  <si>
    <t>*Lưu ý: Tổng hợp các HP đã dạy trực tuyến từ năm học 2021-2022 đến nay.</t>
  </si>
  <si>
    <t>Trưởng đơn vị</t>
  </si>
  <si>
    <t>Cán bộ phụ trách</t>
  </si>
  <si>
    <t xml:space="preserve"> </t>
  </si>
</sst>
</file>

<file path=xl/styles.xml><?xml version="1.0" encoding="utf-8"?>
<styleSheet xmlns="http://schemas.openxmlformats.org/spreadsheetml/2006/main">
  <numFmts count="30">
    <numFmt numFmtId="5" formatCode="#,##0\ &quot;Đồng&quot;_);\(#,##0\ &quot;Đồng&quot;\)"/>
    <numFmt numFmtId="6" formatCode="#,##0\ &quot;Đồng&quot;_);[Red]\(#,##0\ &quot;Đồng&quot;\)"/>
    <numFmt numFmtId="7" formatCode="#,##0.00\ &quot;Đồng&quot;_);\(#,##0.00\ &quot;Đồng&quot;\)"/>
    <numFmt numFmtId="8" formatCode="#,##0.00\ &quot;Đồng&quot;_);[Red]\(#,##0.00\ &quot;Đồng&quot;\)"/>
    <numFmt numFmtId="42" formatCode="_ * #,##0_)\ &quot;Đồng&quot;_ ;_ * \(#,##0\)\ &quot;Đồng&quot;_ ;_ * &quot;-&quot;_)\ &quot;Đồng&quot;_ ;_ @_ "/>
    <numFmt numFmtId="41" formatCode="_ * #,##0_)_ ;_ * \(#,##0\)_ ;_ * &quot;-&quot;_)_ ;_ @_ "/>
    <numFmt numFmtId="44" formatCode="_ * #,##0.00_)\ &quot;Đồng&quot;_ ;_ * \(#,##0.00\)\ &quot;Đồng&quot;_ ;_ * &quot;-&quot;??_)\ &quot;Đồng&quot;_ ;_ @_ "/>
    <numFmt numFmtId="43" formatCode="_ * #,##0.00_)_ ;_ * \(#,##0.00\)_ ;_ * &quot;-&quot;??_)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yyyy"/>
    <numFmt numFmtId="181" formatCode="mm/yyyy"/>
    <numFmt numFmtId="182" formatCode="&quot;Yes&quot;;&quot;Yes&quot;;&quot;No&quot;"/>
    <numFmt numFmtId="183" formatCode="&quot;True&quot;;&quot;True&quot;;&quot;False&quot;"/>
    <numFmt numFmtId="184" formatCode="&quot;On&quot;;&quot;On&quot;;&quot;Off&quot;"/>
    <numFmt numFmtId="185" formatCode="[$€-2]\ #,##0.00_);[Red]\([$€-2]\ #,##0.00\)"/>
  </numFmts>
  <fonts count="81">
    <font>
      <sz val="10"/>
      <name val="Arial"/>
      <family val="0"/>
    </font>
    <font>
      <b/>
      <sz val="11"/>
      <name val="Times New Roman"/>
      <family val="1"/>
    </font>
    <font>
      <b/>
      <sz val="18"/>
      <name val="Times New Roman"/>
      <family val="1"/>
    </font>
    <font>
      <sz val="10"/>
      <name val="Times New Roman"/>
      <family val="1"/>
    </font>
    <font>
      <b/>
      <sz val="14"/>
      <name val="Times New Roman"/>
      <family val="1"/>
    </font>
    <font>
      <b/>
      <sz val="9"/>
      <name val="Times New Roman"/>
      <family val="1"/>
    </font>
    <font>
      <b/>
      <sz val="10"/>
      <name val="Times New Roman"/>
      <family val="1"/>
    </font>
    <font>
      <sz val="8"/>
      <name val="Arial"/>
      <family val="2"/>
    </font>
    <font>
      <b/>
      <sz val="13"/>
      <name val="Times New Roman"/>
      <family val="1"/>
    </font>
    <font>
      <sz val="13"/>
      <name val="Times New Roman"/>
      <family val="1"/>
    </font>
    <font>
      <b/>
      <sz val="8"/>
      <name val="Times New Roman"/>
      <family val="1"/>
    </font>
    <font>
      <i/>
      <sz val="13"/>
      <name val="Times New Roman"/>
      <family val="1"/>
    </font>
    <font>
      <b/>
      <sz val="12"/>
      <name val="Times New Roman"/>
      <family val="1"/>
    </font>
    <font>
      <sz val="11"/>
      <name val="Times New Roman"/>
      <family val="1"/>
    </font>
    <font>
      <sz val="8"/>
      <name val="Times New Roman"/>
      <family val="1"/>
    </font>
    <font>
      <sz val="12"/>
      <name val="Times New Roman"/>
      <family val="1"/>
    </font>
    <font>
      <b/>
      <i/>
      <sz val="11"/>
      <name val="Times New Roman"/>
      <family val="1"/>
    </font>
    <font>
      <b/>
      <sz val="11"/>
      <color indexed="10"/>
      <name val="Times New Roman"/>
      <family val="1"/>
    </font>
    <font>
      <sz val="12"/>
      <color indexed="10"/>
      <name val="Times New Roman"/>
      <family val="1"/>
    </font>
    <font>
      <b/>
      <sz val="10"/>
      <color indexed="10"/>
      <name val="Times New Roman"/>
      <family val="1"/>
    </font>
    <font>
      <b/>
      <sz val="13"/>
      <color indexed="8"/>
      <name val="Calibri"/>
      <family val="2"/>
    </font>
    <font>
      <b/>
      <sz val="13"/>
      <name val="Calibri"/>
      <family val="2"/>
    </font>
    <font>
      <b/>
      <i/>
      <sz val="13"/>
      <name val="Calibri"/>
      <family val="2"/>
    </font>
    <font>
      <b/>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0"/>
      <name val="Times New Roman"/>
      <family val="1"/>
    </font>
    <font>
      <sz val="11"/>
      <color indexed="10"/>
      <name val="Times New Roman"/>
      <family val="1"/>
    </font>
    <font>
      <sz val="10"/>
      <color indexed="10"/>
      <name val="Times New Roman"/>
      <family val="1"/>
    </font>
    <font>
      <sz val="13"/>
      <color indexed="8"/>
      <name val="Calibri"/>
      <family val="2"/>
    </font>
    <font>
      <sz val="13"/>
      <name val="Calibri"/>
      <family val="2"/>
    </font>
    <font>
      <sz val="11"/>
      <name val="Calibri"/>
      <family val="2"/>
    </font>
    <font>
      <b/>
      <sz val="9"/>
      <color indexed="10"/>
      <name val="Times New Roman"/>
      <family val="1"/>
    </font>
    <font>
      <b/>
      <sz val="13"/>
      <color indexed="12"/>
      <name val="Calibri"/>
      <family val="2"/>
    </font>
    <font>
      <sz val="11"/>
      <color indexed="12"/>
      <name val="Calibri"/>
      <family val="2"/>
    </font>
    <font>
      <b/>
      <sz val="15"/>
      <name val="Calibri"/>
      <family val="2"/>
    </font>
    <font>
      <sz val="8"/>
      <color indexed="10"/>
      <name val="Times New Roman"/>
      <family val="1"/>
    </font>
    <font>
      <b/>
      <sz val="7"/>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FF0000"/>
      <name val="Times New Roman"/>
      <family val="1"/>
    </font>
    <font>
      <sz val="11"/>
      <color rgb="FFFF0000"/>
      <name val="Times New Roman"/>
      <family val="1"/>
    </font>
    <font>
      <sz val="10"/>
      <color rgb="FFFF0000"/>
      <name val="Times New Roman"/>
      <family val="1"/>
    </font>
    <font>
      <sz val="11"/>
      <color rgb="FF000000"/>
      <name val="Calibri"/>
      <family val="2"/>
    </font>
    <font>
      <sz val="13"/>
      <color theme="1"/>
      <name val="Calibri"/>
      <family val="2"/>
    </font>
    <font>
      <b/>
      <sz val="13"/>
      <color theme="1"/>
      <name val="Calibri"/>
      <family val="2"/>
    </font>
    <font>
      <sz val="8"/>
      <color rgb="FFFF0000"/>
      <name val="Times New Roman"/>
      <family val="1"/>
    </font>
    <font>
      <b/>
      <sz val="7"/>
      <color rgb="FFFF0000"/>
      <name val="Times New Roman"/>
      <family val="1"/>
    </font>
    <font>
      <b/>
      <sz val="9"/>
      <color rgb="FFFF0000"/>
      <name val="Times New Roman"/>
      <family val="1"/>
    </font>
    <font>
      <b/>
      <sz val="13"/>
      <color rgb="FF0000FF"/>
      <name val="Calibri"/>
      <family val="2"/>
    </font>
    <font>
      <sz val="11"/>
      <color rgb="FF0000F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12">
    <xf numFmtId="0" fontId="0" fillId="0" borderId="0" xfId="0" applyAlignment="1">
      <alignment/>
    </xf>
    <xf numFmtId="0" fontId="3" fillId="0" borderId="0" xfId="0" applyFont="1" applyAlignment="1">
      <alignment horizontal="center" vertical="center"/>
    </xf>
    <xf numFmtId="0" fontId="3" fillId="0" borderId="0" xfId="0" applyFont="1" applyAlignment="1">
      <alignment/>
    </xf>
    <xf numFmtId="0" fontId="3" fillId="0" borderId="10" xfId="0" applyFont="1" applyBorder="1" applyAlignment="1">
      <alignment vertical="center"/>
    </xf>
    <xf numFmtId="0" fontId="3" fillId="0" borderId="10" xfId="0" applyFont="1" applyBorder="1" applyAlignment="1">
      <alignment horizontal="center" vertical="center"/>
    </xf>
    <xf numFmtId="180" fontId="3" fillId="0" borderId="10" xfId="0" applyNumberFormat="1" applyFont="1" applyBorder="1" applyAlignment="1">
      <alignment horizontal="center"/>
    </xf>
    <xf numFmtId="1" fontId="3" fillId="0" borderId="10" xfId="0" applyNumberFormat="1" applyFont="1" applyBorder="1" applyAlignment="1">
      <alignment horizontal="center" vertical="center"/>
    </xf>
    <xf numFmtId="0" fontId="3" fillId="0" borderId="10" xfId="0" applyFont="1" applyBorder="1" applyAlignment="1">
      <alignment/>
    </xf>
    <xf numFmtId="0" fontId="3" fillId="0" borderId="11" xfId="0" applyFont="1" applyBorder="1" applyAlignment="1">
      <alignment/>
    </xf>
    <xf numFmtId="0" fontId="3" fillId="0" borderId="10" xfId="0" applyFont="1" applyBorder="1" applyAlignment="1">
      <alignment horizontal="center"/>
    </xf>
    <xf numFmtId="0" fontId="8" fillId="0" borderId="0" xfId="0" applyFont="1" applyAlignment="1">
      <alignment/>
    </xf>
    <xf numFmtId="0" fontId="3" fillId="0" borderId="11" xfId="0" applyFont="1" applyBorder="1" applyAlignment="1">
      <alignment vertical="center"/>
    </xf>
    <xf numFmtId="180" fontId="3" fillId="0" borderId="11" xfId="0" applyNumberFormat="1" applyFont="1" applyBorder="1" applyAlignment="1">
      <alignment vertical="center"/>
    </xf>
    <xf numFmtId="0" fontId="1" fillId="0" borderId="0" xfId="0" applyFont="1" applyAlignment="1">
      <alignment/>
    </xf>
    <xf numFmtId="0" fontId="12" fillId="0" borderId="0" xfId="0" applyFont="1" applyAlignment="1">
      <alignment/>
    </xf>
    <xf numFmtId="0" fontId="3" fillId="0" borderId="0" xfId="0" applyFont="1" applyAlignment="1">
      <alignment/>
    </xf>
    <xf numFmtId="0" fontId="5" fillId="0" borderId="10" xfId="0" applyFont="1" applyBorder="1" applyAlignment="1">
      <alignment vertical="center" wrapText="1"/>
    </xf>
    <xf numFmtId="0" fontId="10" fillId="0" borderId="0" xfId="0" applyFont="1" applyAlignment="1">
      <alignment/>
    </xf>
    <xf numFmtId="0" fontId="6" fillId="0" borderId="0" xfId="0" applyFont="1" applyAlignment="1">
      <alignment/>
    </xf>
    <xf numFmtId="0" fontId="14" fillId="0" borderId="0" xfId="0" applyFont="1" applyAlignment="1">
      <alignment vertical="center"/>
    </xf>
    <xf numFmtId="0" fontId="14" fillId="0" borderId="0" xfId="0" applyFont="1" applyAlignment="1">
      <alignment/>
    </xf>
    <xf numFmtId="0" fontId="3" fillId="0" borderId="0" xfId="0" applyFont="1" applyAlignment="1">
      <alignment horizontal="center"/>
    </xf>
    <xf numFmtId="0" fontId="5" fillId="0" borderId="0" xfId="0" applyFont="1" applyBorder="1" applyAlignment="1">
      <alignment vertical="center" wrapText="1"/>
    </xf>
    <xf numFmtId="0" fontId="3" fillId="0" borderId="11" xfId="0" applyFont="1" applyBorder="1" applyAlignment="1">
      <alignment/>
    </xf>
    <xf numFmtId="0" fontId="5" fillId="0" borderId="11" xfId="0" applyFont="1" applyBorder="1" applyAlignment="1">
      <alignment vertical="center" wrapText="1"/>
    </xf>
    <xf numFmtId="0" fontId="3" fillId="0" borderId="10" xfId="0" applyFont="1" applyBorder="1" applyAlignment="1">
      <alignment/>
    </xf>
    <xf numFmtId="0" fontId="3" fillId="0" borderId="11" xfId="0" applyFont="1" applyBorder="1" applyAlignment="1">
      <alignment horizontal="center" vertical="center"/>
    </xf>
    <xf numFmtId="0" fontId="6" fillId="0" borderId="10" xfId="0" applyFont="1" applyBorder="1" applyAlignment="1">
      <alignment vertical="center"/>
    </xf>
    <xf numFmtId="0" fontId="4" fillId="0" borderId="10" xfId="0" applyFont="1" applyBorder="1" applyAlignment="1">
      <alignment vertical="center"/>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6" fillId="0" borderId="0" xfId="0" applyFont="1" applyAlignment="1">
      <alignment vertical="center"/>
    </xf>
    <xf numFmtId="0" fontId="10" fillId="0" borderId="10" xfId="0" applyFont="1" applyBorder="1" applyAlignment="1" quotePrefix="1">
      <alignment horizontal="center" vertical="center" wrapText="1"/>
    </xf>
    <xf numFmtId="0" fontId="3" fillId="0" borderId="0" xfId="0" applyFont="1" applyAlignment="1">
      <alignment vertical="center"/>
    </xf>
    <xf numFmtId="0" fontId="3" fillId="0" borderId="11" xfId="0" applyFont="1" applyBorder="1" applyAlignment="1">
      <alignment horizontal="center"/>
    </xf>
    <xf numFmtId="0" fontId="3" fillId="0" borderId="11" xfId="0" applyFont="1" applyBorder="1" applyAlignment="1">
      <alignment horizontal="center" vertical="center" wrapText="1"/>
    </xf>
    <xf numFmtId="0" fontId="10" fillId="0" borderId="10" xfId="0" applyFont="1" applyBorder="1" applyAlignment="1">
      <alignment horizontal="center"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vertical="center" wrapText="1"/>
    </xf>
    <xf numFmtId="49" fontId="1" fillId="0" borderId="0" xfId="0" applyNumberFormat="1" applyFont="1" applyAlignment="1">
      <alignment/>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8" fillId="0" borderId="0" xfId="0" applyFont="1" applyAlignment="1">
      <alignment vertical="top" wrapText="1"/>
    </xf>
    <xf numFmtId="0" fontId="8" fillId="0" borderId="0" xfId="0" applyFont="1" applyAlignment="1">
      <alignment vertical="center" wrapText="1"/>
    </xf>
    <xf numFmtId="0" fontId="13" fillId="0" borderId="0" xfId="0" applyFont="1" applyAlignment="1" quotePrefix="1">
      <alignment/>
    </xf>
    <xf numFmtId="0" fontId="15" fillId="0" borderId="0" xfId="0" applyFont="1" applyAlignment="1">
      <alignmen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 fillId="0" borderId="10" xfId="0" applyFont="1" applyBorder="1" applyAlignment="1" quotePrefix="1">
      <alignment horizontal="center" vertical="center"/>
    </xf>
    <xf numFmtId="0" fontId="1" fillId="0" borderId="11" xfId="0" applyFont="1" applyBorder="1" applyAlignment="1" quotePrefix="1">
      <alignment vertical="center"/>
    </xf>
    <xf numFmtId="0" fontId="1" fillId="0" borderId="12" xfId="0" applyFont="1" applyBorder="1" applyAlignment="1" quotePrefix="1">
      <alignment horizontal="center" vertical="center" wrapText="1"/>
    </xf>
    <xf numFmtId="0" fontId="13" fillId="0" borderId="11" xfId="0" applyFont="1" applyBorder="1" applyAlignment="1" quotePrefix="1">
      <alignment horizontal="center"/>
    </xf>
    <xf numFmtId="0" fontId="13" fillId="0" borderId="10" xfId="0" applyFont="1" applyBorder="1" applyAlignment="1" quotePrefix="1">
      <alignment horizontal="center"/>
    </xf>
    <xf numFmtId="0" fontId="13" fillId="33" borderId="10" xfId="0" applyFont="1" applyFill="1" applyBorder="1" applyAlignment="1" quotePrefix="1">
      <alignment horizontal="center"/>
    </xf>
    <xf numFmtId="0" fontId="1" fillId="0" borderId="11" xfId="0" applyFont="1" applyBorder="1" applyAlignment="1">
      <alignment horizontal="center" wrapText="1"/>
    </xf>
    <xf numFmtId="0" fontId="1" fillId="0" borderId="10" xfId="0" applyFont="1" applyBorder="1" applyAlignment="1">
      <alignment horizontal="center" wrapText="1"/>
    </xf>
    <xf numFmtId="3" fontId="14" fillId="0" borderId="0" xfId="0" applyNumberFormat="1" applyFont="1" applyAlignment="1">
      <alignment vertical="center"/>
    </xf>
    <xf numFmtId="0" fontId="13" fillId="0" borderId="11" xfId="0" applyFont="1" applyBorder="1" applyAlignment="1" quotePrefix="1">
      <alignment/>
    </xf>
    <xf numFmtId="0" fontId="12" fillId="0" borderId="0" xfId="0" applyFont="1" applyBorder="1" applyAlignment="1">
      <alignment vertical="center" wrapText="1"/>
    </xf>
    <xf numFmtId="0" fontId="5" fillId="0" borderId="11" xfId="0" applyFont="1" applyBorder="1" applyAlignment="1">
      <alignment horizontal="center" vertical="center"/>
    </xf>
    <xf numFmtId="0" fontId="0" fillId="0" borderId="0" xfId="0" applyAlignment="1">
      <alignment wrapText="1"/>
    </xf>
    <xf numFmtId="0" fontId="15" fillId="0" borderId="0" xfId="0" applyFont="1" applyAlignment="1">
      <alignment wrapText="1"/>
    </xf>
    <xf numFmtId="0" fontId="13" fillId="0" borderId="0" xfId="0" applyFont="1" applyAlignment="1">
      <alignment/>
    </xf>
    <xf numFmtId="0" fontId="15" fillId="0" borderId="0" xfId="0" applyFont="1" applyAlignment="1">
      <alignment vertical="center"/>
    </xf>
    <xf numFmtId="0" fontId="10" fillId="0" borderId="10" xfId="0" applyFont="1" applyBorder="1" applyAlignment="1">
      <alignment/>
    </xf>
    <xf numFmtId="0" fontId="8" fillId="0" borderId="0" xfId="0" applyFont="1" applyAlignment="1">
      <alignment/>
    </xf>
    <xf numFmtId="0" fontId="70" fillId="0" borderId="10" xfId="0" applyFont="1" applyBorder="1" applyAlignment="1" quotePrefix="1">
      <alignment horizontal="center" vertical="center" wrapText="1"/>
    </xf>
    <xf numFmtId="0" fontId="71" fillId="34" borderId="0" xfId="0" applyFont="1" applyFill="1" applyAlignment="1">
      <alignment/>
    </xf>
    <xf numFmtId="1" fontId="72" fillId="0" borderId="10" xfId="0" applyNumberFormat="1" applyFont="1" applyBorder="1" applyAlignment="1">
      <alignment horizontal="center" vertical="center"/>
    </xf>
    <xf numFmtId="0" fontId="0" fillId="0" borderId="0" xfId="0" applyBorder="1" applyAlignment="1">
      <alignment/>
    </xf>
    <xf numFmtId="0" fontId="73" fillId="0" borderId="0" xfId="0" applyFont="1" applyBorder="1" applyAlignment="1">
      <alignment horizontal="center" vertical="center"/>
    </xf>
    <xf numFmtId="0" fontId="74" fillId="0" borderId="0" xfId="0" applyFont="1" applyAlignment="1">
      <alignment vertical="center"/>
    </xf>
    <xf numFmtId="0" fontId="74" fillId="0" borderId="0" xfId="0" applyFont="1" applyAlignment="1">
      <alignment/>
    </xf>
    <xf numFmtId="0" fontId="75" fillId="0" borderId="0" xfId="0" applyFont="1" applyAlignment="1">
      <alignment vertical="center"/>
    </xf>
    <xf numFmtId="0" fontId="22" fillId="0" borderId="0" xfId="0" applyFont="1" applyBorder="1" applyAlignment="1">
      <alignment/>
    </xf>
    <xf numFmtId="0" fontId="75" fillId="0" borderId="0" xfId="0" applyFont="1" applyAlignment="1">
      <alignment/>
    </xf>
    <xf numFmtId="0" fontId="22" fillId="0" borderId="0" xfId="0" applyFont="1" applyBorder="1" applyAlignment="1">
      <alignment horizontal="left"/>
    </xf>
    <xf numFmtId="0" fontId="0" fillId="0" borderId="0" xfId="0" applyAlignment="1">
      <alignment/>
    </xf>
    <xf numFmtId="0" fontId="22" fillId="0" borderId="10" xfId="0" applyFont="1" applyBorder="1" applyAlignment="1">
      <alignment horizontal="center"/>
    </xf>
    <xf numFmtId="0" fontId="45" fillId="0" borderId="10" xfId="0" applyFont="1" applyBorder="1" applyAlignment="1">
      <alignment horizontal="center"/>
    </xf>
    <xf numFmtId="0" fontId="45" fillId="0" borderId="10" xfId="0" applyFont="1" applyBorder="1" applyAlignment="1">
      <alignment/>
    </xf>
    <xf numFmtId="0" fontId="45" fillId="0" borderId="10" xfId="0" applyFont="1" applyFill="1" applyBorder="1" applyAlignment="1">
      <alignment horizontal="center" vertical="center"/>
    </xf>
    <xf numFmtId="0" fontId="46" fillId="0" borderId="10" xfId="0" applyFont="1" applyBorder="1" applyAlignment="1">
      <alignment/>
    </xf>
    <xf numFmtId="0" fontId="21" fillId="0" borderId="0" xfId="0" applyFont="1" applyAlignment="1">
      <alignment/>
    </xf>
    <xf numFmtId="0" fontId="0" fillId="0" borderId="0" xfId="0" applyAlignment="1">
      <alignment horizontal="center"/>
    </xf>
    <xf numFmtId="0" fontId="14" fillId="0" borderId="10" xfId="0" applyFont="1" applyBorder="1" applyAlignment="1">
      <alignment horizontal="center" vertical="center"/>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0" xfId="0" applyFont="1" applyBorder="1" applyAlignment="1">
      <alignment vertical="center"/>
    </xf>
    <xf numFmtId="0" fontId="14" fillId="0" borderId="10" xfId="0" applyFont="1" applyBorder="1" applyAlignment="1">
      <alignment horizontal="left" vertical="top" wrapText="1"/>
    </xf>
    <xf numFmtId="180" fontId="14" fillId="0" borderId="10" xfId="0" applyNumberFormat="1" applyFont="1" applyBorder="1" applyAlignment="1">
      <alignment horizontal="center"/>
    </xf>
    <xf numFmtId="1" fontId="14" fillId="0" borderId="10" xfId="0" applyNumberFormat="1" applyFont="1" applyBorder="1" applyAlignment="1">
      <alignment horizontal="center" vertical="center"/>
    </xf>
    <xf numFmtId="1" fontId="14" fillId="0" borderId="11" xfId="0" applyNumberFormat="1" applyFont="1" applyBorder="1" applyAlignment="1">
      <alignment horizontal="center" vertical="center"/>
    </xf>
    <xf numFmtId="0" fontId="14" fillId="0" borderId="10" xfId="0" applyFont="1" applyBorder="1" applyAlignment="1">
      <alignment/>
    </xf>
    <xf numFmtId="0" fontId="14" fillId="0" borderId="10" xfId="0" applyFont="1" applyBorder="1" applyAlignment="1">
      <alignment horizontal="center" vertical="center" wrapText="1"/>
    </xf>
    <xf numFmtId="0" fontId="14" fillId="0" borderId="10" xfId="55" applyFont="1" applyFill="1" applyBorder="1" applyAlignment="1">
      <alignment horizontal="left" vertical="center" wrapText="1"/>
      <protection/>
    </xf>
    <xf numFmtId="180" fontId="14" fillId="0" borderId="10" xfId="0" applyNumberFormat="1" applyFont="1" applyBorder="1" applyAlignment="1">
      <alignment/>
    </xf>
    <xf numFmtId="1" fontId="76" fillId="34" borderId="13" xfId="0" applyNumberFormat="1" applyFont="1" applyFill="1" applyBorder="1" applyAlignment="1">
      <alignment horizontal="center" vertical="center"/>
    </xf>
    <xf numFmtId="1" fontId="14" fillId="0" borderId="13" xfId="0" applyNumberFormat="1" applyFont="1" applyBorder="1" applyAlignment="1">
      <alignment horizontal="center" vertical="center"/>
    </xf>
    <xf numFmtId="0" fontId="14" fillId="0" borderId="10" xfId="0" applyFont="1" applyBorder="1" applyAlignment="1">
      <alignment wrapText="1"/>
    </xf>
    <xf numFmtId="1" fontId="14" fillId="0" borderId="14" xfId="0" applyNumberFormat="1" applyFont="1" applyBorder="1" applyAlignment="1">
      <alignment horizontal="center" vertical="center"/>
    </xf>
    <xf numFmtId="0" fontId="14" fillId="0" borderId="10" xfId="0" applyFont="1" applyBorder="1" applyAlignment="1">
      <alignment/>
    </xf>
    <xf numFmtId="0" fontId="14" fillId="0" borderId="14" xfId="0" applyFont="1" applyBorder="1" applyAlignment="1">
      <alignment/>
    </xf>
    <xf numFmtId="0" fontId="14" fillId="0" borderId="15" xfId="0" applyFont="1" applyBorder="1" applyAlignment="1">
      <alignment horizontal="center" vertical="center"/>
    </xf>
    <xf numFmtId="1" fontId="14" fillId="0" borderId="15" xfId="0" applyNumberFormat="1" applyFont="1" applyBorder="1" applyAlignment="1">
      <alignment horizontal="center" vertical="center"/>
    </xf>
    <xf numFmtId="1" fontId="14" fillId="0" borderId="12" xfId="0" applyNumberFormat="1" applyFont="1" applyBorder="1" applyAlignment="1">
      <alignment horizontal="center" vertical="center"/>
    </xf>
    <xf numFmtId="0" fontId="14" fillId="0" borderId="12" xfId="0" applyFont="1" applyBorder="1" applyAlignment="1">
      <alignment horizontal="center" vertical="center"/>
    </xf>
    <xf numFmtId="180" fontId="14" fillId="0" borderId="10" xfId="0" applyNumberFormat="1" applyFont="1" applyBorder="1" applyAlignment="1">
      <alignment vertical="center"/>
    </xf>
    <xf numFmtId="1" fontId="14" fillId="0" borderId="10" xfId="0" applyNumberFormat="1" applyFont="1" applyBorder="1" applyAlignment="1">
      <alignment vertical="center" wrapText="1"/>
    </xf>
    <xf numFmtId="0" fontId="14" fillId="0" borderId="11" xfId="0" applyFont="1" applyBorder="1" applyAlignment="1">
      <alignment horizontal="center" vertical="center"/>
    </xf>
    <xf numFmtId="0" fontId="10" fillId="0" borderId="10" xfId="0" applyFont="1" applyBorder="1" applyAlignment="1">
      <alignment vertical="center" wrapText="1"/>
    </xf>
    <xf numFmtId="0" fontId="23" fillId="0" borderId="10"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6" xfId="0" applyFont="1" applyBorder="1" applyAlignment="1">
      <alignment horizontal="center" vertical="center" wrapText="1"/>
    </xf>
    <xf numFmtId="0" fontId="23" fillId="33" borderId="13" xfId="0" applyFont="1" applyFill="1" applyBorder="1" applyAlignment="1">
      <alignment horizontal="center" vertical="center" wrapText="1"/>
    </xf>
    <xf numFmtId="0" fontId="77" fillId="0" borderId="13" xfId="0" applyFont="1" applyBorder="1" applyAlignment="1">
      <alignment horizontal="center" vertical="center" wrapText="1"/>
    </xf>
    <xf numFmtId="0" fontId="77" fillId="0" borderId="10" xfId="0" applyFont="1" applyBorder="1" applyAlignment="1">
      <alignment horizontal="center" vertical="center" wrapText="1"/>
    </xf>
    <xf numFmtId="0" fontId="23" fillId="0" borderId="0" xfId="0" applyFont="1" applyAlignment="1">
      <alignment/>
    </xf>
    <xf numFmtId="0" fontId="4" fillId="0" borderId="0"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6" fillId="0" borderId="11" xfId="0" applyFont="1" applyBorder="1" applyAlignment="1">
      <alignment horizontal="center" vertical="center"/>
    </xf>
    <xf numFmtId="0" fontId="6" fillId="0" borderId="17" xfId="0" applyFont="1" applyBorder="1" applyAlignment="1">
      <alignment horizontal="center" vertical="center"/>
    </xf>
    <xf numFmtId="0" fontId="1" fillId="0" borderId="11" xfId="0" applyFont="1" applyBorder="1" applyAlignment="1">
      <alignment horizontal="center" vertical="center" wrapText="1"/>
    </xf>
    <xf numFmtId="0" fontId="1" fillId="0" borderId="18"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1" fillId="0" borderId="13"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0" xfId="0" applyFont="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center"/>
    </xf>
    <xf numFmtId="0" fontId="1" fillId="0" borderId="11"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wrapText="1"/>
    </xf>
    <xf numFmtId="0" fontId="13" fillId="0" borderId="0" xfId="0" applyFont="1" applyAlignment="1">
      <alignment horizontal="center" wrapText="1"/>
    </xf>
    <xf numFmtId="0" fontId="8" fillId="0" borderId="0" xfId="0" applyFont="1" applyAlignment="1">
      <alignment horizontal="center" vertical="top" wrapText="1"/>
    </xf>
    <xf numFmtId="0" fontId="8" fillId="0" borderId="0" xfId="0" applyFont="1" applyAlignment="1">
      <alignment horizontal="center" vertical="center" wrapText="1"/>
    </xf>
    <xf numFmtId="0" fontId="11" fillId="0" borderId="0" xfId="0" applyFont="1" applyAlignment="1" quotePrefix="1">
      <alignment horizontal="center"/>
    </xf>
    <xf numFmtId="0" fontId="15" fillId="34" borderId="0" xfId="0" applyFont="1" applyFill="1" applyAlignment="1">
      <alignment horizontal="left"/>
    </xf>
    <xf numFmtId="0" fontId="4" fillId="0" borderId="19" xfId="0" applyFont="1" applyBorder="1" applyAlignment="1">
      <alignment horizontal="left" wrapText="1"/>
    </xf>
    <xf numFmtId="0" fontId="5" fillId="0" borderId="10" xfId="0" applyFont="1" applyBorder="1" applyAlignment="1">
      <alignment horizontal="center" vertical="center"/>
    </xf>
    <xf numFmtId="1" fontId="14" fillId="0" borderId="13" xfId="0" applyNumberFormat="1" applyFont="1" applyBorder="1" applyAlignment="1">
      <alignment horizontal="center" vertical="center"/>
    </xf>
    <xf numFmtId="1" fontId="14" fillId="0" borderId="14" xfId="0" applyNumberFormat="1" applyFont="1" applyBorder="1" applyAlignment="1">
      <alignment horizontal="center" vertical="center"/>
    </xf>
    <xf numFmtId="1" fontId="14" fillId="0" borderId="15" xfId="0" applyNumberFormat="1" applyFont="1" applyBorder="1" applyAlignment="1">
      <alignment horizontal="center" vertical="center"/>
    </xf>
    <xf numFmtId="0" fontId="14" fillId="0" borderId="10" xfId="0"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0" fillId="0" borderId="13" xfId="0" applyFont="1" applyBorder="1" applyAlignment="1">
      <alignment horizontal="center" vertical="center" wrapText="1"/>
    </xf>
    <xf numFmtId="0" fontId="10" fillId="0" borderId="15" xfId="0" applyFont="1" applyBorder="1" applyAlignment="1">
      <alignment horizontal="center" vertical="center" wrapText="1"/>
    </xf>
    <xf numFmtId="3" fontId="14" fillId="0" borderId="13" xfId="0" applyNumberFormat="1" applyFont="1" applyBorder="1" applyAlignment="1">
      <alignment horizontal="center" vertical="center"/>
    </xf>
    <xf numFmtId="3" fontId="14" fillId="0" borderId="14" xfId="0" applyNumberFormat="1" applyFont="1" applyBorder="1" applyAlignment="1">
      <alignment horizontal="center" vertical="center"/>
    </xf>
    <xf numFmtId="3" fontId="14" fillId="0" borderId="15" xfId="0" applyNumberFormat="1" applyFont="1" applyBorder="1" applyAlignment="1">
      <alignment horizontal="center" vertical="center"/>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78" fillId="0" borderId="13" xfId="0" applyFont="1" applyBorder="1" applyAlignment="1">
      <alignment horizontal="center" vertical="center" wrapText="1"/>
    </xf>
    <xf numFmtId="0" fontId="78" fillId="0" borderId="15" xfId="0" applyFont="1" applyBorder="1" applyAlignment="1">
      <alignment horizontal="center" vertical="center" wrapText="1"/>
    </xf>
    <xf numFmtId="0" fontId="1" fillId="0" borderId="20" xfId="0" applyFont="1" applyBorder="1" applyAlignment="1">
      <alignment horizontal="left" vertical="center" wrapText="1"/>
    </xf>
    <xf numFmtId="0" fontId="4" fillId="33" borderId="0" xfId="0" applyFont="1" applyFill="1" applyBorder="1" applyAlignment="1">
      <alignment horizontal="left" vertical="center" wrapText="1"/>
    </xf>
    <xf numFmtId="0" fontId="5" fillId="0" borderId="11" xfId="0" applyFont="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wrapText="1"/>
    </xf>
    <xf numFmtId="0" fontId="6" fillId="0" borderId="20" xfId="0" applyFont="1" applyBorder="1" applyAlignment="1">
      <alignment horizontal="left" vertical="center" wrapText="1"/>
    </xf>
    <xf numFmtId="0" fontId="8" fillId="0" borderId="0" xfId="0" applyFont="1" applyAlignment="1">
      <alignment horizont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xf>
    <xf numFmtId="0" fontId="3" fillId="0" borderId="15" xfId="0" applyFont="1" applyBorder="1" applyAlignment="1">
      <alignment horizontal="center"/>
    </xf>
    <xf numFmtId="0" fontId="12" fillId="0" borderId="0" xfId="0" applyFont="1" applyAlignment="1">
      <alignment horizontal="center"/>
    </xf>
    <xf numFmtId="0" fontId="75" fillId="0" borderId="0" xfId="0" applyFont="1" applyBorder="1" applyAlignment="1">
      <alignment horizontal="left" vertical="center"/>
    </xf>
    <xf numFmtId="0" fontId="74" fillId="0" borderId="0" xfId="0" applyFont="1" applyBorder="1" applyAlignment="1">
      <alignment horizontal="center" vertical="center"/>
    </xf>
    <xf numFmtId="0" fontId="74" fillId="0" borderId="0" xfId="0" applyFont="1" applyBorder="1" applyAlignment="1">
      <alignment horizontal="left"/>
    </xf>
    <xf numFmtId="0" fontId="75" fillId="0" borderId="0" xfId="0" applyFont="1" applyBorder="1" applyAlignment="1">
      <alignment horizontal="center" vertical="center"/>
    </xf>
    <xf numFmtId="0" fontId="74" fillId="0" borderId="0" xfId="0" applyFont="1" applyBorder="1" applyAlignment="1">
      <alignment horizontal="center"/>
    </xf>
    <xf numFmtId="0" fontId="50" fillId="0" borderId="0" xfId="0" applyFont="1" applyBorder="1" applyAlignment="1">
      <alignment horizontal="center" vertical="center" wrapText="1"/>
    </xf>
    <xf numFmtId="0" fontId="50" fillId="0" borderId="0" xfId="0" applyFont="1" applyBorder="1" applyAlignment="1">
      <alignment horizontal="center" vertical="center"/>
    </xf>
    <xf numFmtId="0" fontId="22" fillId="0" borderId="0" xfId="0" applyFont="1" applyBorder="1" applyAlignment="1">
      <alignment horizontal="left"/>
    </xf>
    <xf numFmtId="0" fontId="46" fillId="0" borderId="0" xfId="0" applyFont="1" applyBorder="1" applyAlignment="1">
      <alignment horizontal="center"/>
    </xf>
    <xf numFmtId="0" fontId="21" fillId="0" borderId="10" xfId="0" applyFont="1" applyBorder="1" applyAlignment="1">
      <alignment horizontal="center" vertical="center"/>
    </xf>
    <xf numFmtId="0" fontId="21" fillId="0" borderId="10" xfId="0" applyFont="1" applyBorder="1" applyAlignment="1">
      <alignment horizontal="center"/>
    </xf>
    <xf numFmtId="0" fontId="21" fillId="0" borderId="11" xfId="0" applyFont="1" applyBorder="1" applyAlignment="1">
      <alignment horizontal="center"/>
    </xf>
    <xf numFmtId="0" fontId="21" fillId="0" borderId="18" xfId="0" applyFont="1" applyBorder="1" applyAlignment="1">
      <alignment horizontal="center"/>
    </xf>
    <xf numFmtId="0" fontId="21" fillId="0" borderId="0" xfId="0" applyFont="1" applyAlignment="1">
      <alignment horizontal="center"/>
    </xf>
    <xf numFmtId="0" fontId="0" fillId="0" borderId="0" xfId="0" applyAlignment="1">
      <alignment horizontal="center"/>
    </xf>
    <xf numFmtId="0" fontId="21" fillId="0" borderId="11"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79" fillId="0" borderId="17" xfId="0" applyFont="1" applyBorder="1" applyAlignment="1">
      <alignment horizontal="center"/>
    </xf>
    <xf numFmtId="0" fontId="80" fillId="0" borderId="17" xfId="0" applyFont="1" applyBorder="1" applyAlignment="1">
      <alignment horizontal="center"/>
    </xf>
    <xf numFmtId="0" fontId="80" fillId="0" borderId="18" xfId="0" applyFont="1" applyBorder="1" applyAlignment="1">
      <alignment horizontal="center"/>
    </xf>
    <xf numFmtId="0" fontId="45" fillId="0" borderId="20" xfId="0" applyFont="1" applyBorder="1" applyAlignment="1">
      <alignment horizontal="left"/>
    </xf>
    <xf numFmtId="0" fontId="69" fillId="34" borderId="0" xfId="0" applyFont="1" applyFill="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14</xdr:row>
      <xdr:rowOff>0</xdr:rowOff>
    </xdr:from>
    <xdr:ext cx="76200" cy="247650"/>
    <xdr:sp fLocksText="0">
      <xdr:nvSpPr>
        <xdr:cNvPr id="1" name="Text Box 1"/>
        <xdr:cNvSpPr txBox="1">
          <a:spLocks noChangeArrowheads="1"/>
        </xdr:cNvSpPr>
      </xdr:nvSpPr>
      <xdr:spPr>
        <a:xfrm>
          <a:off x="923925" y="418147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47650"/>
    <xdr:sp fLocksText="0">
      <xdr:nvSpPr>
        <xdr:cNvPr id="2" name="Text Box 1"/>
        <xdr:cNvSpPr txBox="1">
          <a:spLocks noChangeArrowheads="1"/>
        </xdr:cNvSpPr>
      </xdr:nvSpPr>
      <xdr:spPr>
        <a:xfrm>
          <a:off x="923925" y="14954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247650"/>
    <xdr:sp fLocksText="0">
      <xdr:nvSpPr>
        <xdr:cNvPr id="3" name="Text Box 1"/>
        <xdr:cNvSpPr txBox="1">
          <a:spLocks noChangeArrowheads="1"/>
        </xdr:cNvSpPr>
      </xdr:nvSpPr>
      <xdr:spPr>
        <a:xfrm>
          <a:off x="923925" y="1495425"/>
          <a:ext cx="76200" cy="2476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6</xdr:row>
      <xdr:rowOff>0</xdr:rowOff>
    </xdr:from>
    <xdr:ext cx="76200" cy="171450"/>
    <xdr:sp fLocksText="0">
      <xdr:nvSpPr>
        <xdr:cNvPr id="4" name="Text Box 1"/>
        <xdr:cNvSpPr txBox="1">
          <a:spLocks noChangeArrowheads="1"/>
        </xdr:cNvSpPr>
      </xdr:nvSpPr>
      <xdr:spPr>
        <a:xfrm>
          <a:off x="923925" y="1495425"/>
          <a:ext cx="7620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161925"/>
    <xdr:sp fLocksText="0">
      <xdr:nvSpPr>
        <xdr:cNvPr id="5" name="Text Box 1"/>
        <xdr:cNvSpPr txBox="1">
          <a:spLocks noChangeArrowheads="1"/>
        </xdr:cNvSpPr>
      </xdr:nvSpPr>
      <xdr:spPr>
        <a:xfrm>
          <a:off x="923925" y="4181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161925"/>
    <xdr:sp fLocksText="0">
      <xdr:nvSpPr>
        <xdr:cNvPr id="6" name="Text Box 1"/>
        <xdr:cNvSpPr txBox="1">
          <a:spLocks noChangeArrowheads="1"/>
        </xdr:cNvSpPr>
      </xdr:nvSpPr>
      <xdr:spPr>
        <a:xfrm>
          <a:off x="923925" y="4181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14</xdr:row>
      <xdr:rowOff>0</xdr:rowOff>
    </xdr:from>
    <xdr:ext cx="76200" cy="161925"/>
    <xdr:sp fLocksText="0">
      <xdr:nvSpPr>
        <xdr:cNvPr id="7" name="Text Box 1"/>
        <xdr:cNvSpPr txBox="1">
          <a:spLocks noChangeArrowheads="1"/>
        </xdr:cNvSpPr>
      </xdr:nvSpPr>
      <xdr:spPr>
        <a:xfrm>
          <a:off x="923925" y="4181475"/>
          <a:ext cx="76200"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552450</xdr:colOff>
      <xdr:row>3</xdr:row>
      <xdr:rowOff>0</xdr:rowOff>
    </xdr:from>
    <xdr:to>
      <xdr:col>2</xdr:col>
      <xdr:colOff>742950</xdr:colOff>
      <xdr:row>3</xdr:row>
      <xdr:rowOff>0</xdr:rowOff>
    </xdr:to>
    <xdr:sp>
      <xdr:nvSpPr>
        <xdr:cNvPr id="8" name="Straight Connector 18"/>
        <xdr:cNvSpPr>
          <a:spLocks/>
        </xdr:cNvSpPr>
      </xdr:nvSpPr>
      <xdr:spPr>
        <a:xfrm>
          <a:off x="771525" y="647700"/>
          <a:ext cx="895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8</xdr:col>
      <xdr:colOff>66675</xdr:colOff>
      <xdr:row>3</xdr:row>
      <xdr:rowOff>0</xdr:rowOff>
    </xdr:from>
    <xdr:to>
      <xdr:col>11</xdr:col>
      <xdr:colOff>266700</xdr:colOff>
      <xdr:row>3</xdr:row>
      <xdr:rowOff>0</xdr:rowOff>
    </xdr:to>
    <xdr:sp>
      <xdr:nvSpPr>
        <xdr:cNvPr id="9" name="Straight Connector 17"/>
        <xdr:cNvSpPr>
          <a:spLocks/>
        </xdr:cNvSpPr>
      </xdr:nvSpPr>
      <xdr:spPr>
        <a:xfrm>
          <a:off x="6600825" y="647700"/>
          <a:ext cx="18859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76200" cy="390525"/>
    <xdr:sp fLocksText="0">
      <xdr:nvSpPr>
        <xdr:cNvPr id="1" name="Text Box 1"/>
        <xdr:cNvSpPr txBox="1">
          <a:spLocks noChangeArrowheads="1"/>
        </xdr:cNvSpPr>
      </xdr:nvSpPr>
      <xdr:spPr>
        <a:xfrm>
          <a:off x="1114425" y="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447675"/>
    <xdr:sp fLocksText="0">
      <xdr:nvSpPr>
        <xdr:cNvPr id="2" name="Text Box 1"/>
        <xdr:cNvSpPr txBox="1">
          <a:spLocks noChangeArrowheads="1"/>
        </xdr:cNvSpPr>
      </xdr:nvSpPr>
      <xdr:spPr>
        <a:xfrm>
          <a:off x="1114425" y="461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447675"/>
    <xdr:sp fLocksText="0">
      <xdr:nvSpPr>
        <xdr:cNvPr id="3" name="Text Box 1"/>
        <xdr:cNvSpPr txBox="1">
          <a:spLocks noChangeArrowheads="1"/>
        </xdr:cNvSpPr>
      </xdr:nvSpPr>
      <xdr:spPr>
        <a:xfrm>
          <a:off x="1114425" y="461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447675"/>
    <xdr:sp fLocksText="0">
      <xdr:nvSpPr>
        <xdr:cNvPr id="4" name="Text Box 1"/>
        <xdr:cNvSpPr txBox="1">
          <a:spLocks noChangeArrowheads="1"/>
        </xdr:cNvSpPr>
      </xdr:nvSpPr>
      <xdr:spPr>
        <a:xfrm>
          <a:off x="1114425" y="46101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0</xdr:row>
      <xdr:rowOff>0</xdr:rowOff>
    </xdr:from>
    <xdr:ext cx="76200" cy="390525"/>
    <xdr:sp fLocksText="0">
      <xdr:nvSpPr>
        <xdr:cNvPr id="1" name="Text Box 1"/>
        <xdr:cNvSpPr txBox="1">
          <a:spLocks noChangeArrowheads="1"/>
        </xdr:cNvSpPr>
      </xdr:nvSpPr>
      <xdr:spPr>
        <a:xfrm>
          <a:off x="1304925" y="0"/>
          <a:ext cx="76200" cy="3905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447675"/>
    <xdr:sp fLocksText="0">
      <xdr:nvSpPr>
        <xdr:cNvPr id="2" name="Text Box 1"/>
        <xdr:cNvSpPr txBox="1">
          <a:spLocks noChangeArrowheads="1"/>
        </xdr:cNvSpPr>
      </xdr:nvSpPr>
      <xdr:spPr>
        <a:xfrm>
          <a:off x="1304925" y="3962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447675"/>
    <xdr:sp fLocksText="0">
      <xdr:nvSpPr>
        <xdr:cNvPr id="3" name="Text Box 1"/>
        <xdr:cNvSpPr txBox="1">
          <a:spLocks noChangeArrowheads="1"/>
        </xdr:cNvSpPr>
      </xdr:nvSpPr>
      <xdr:spPr>
        <a:xfrm>
          <a:off x="1304925" y="3962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11</xdr:row>
      <xdr:rowOff>0</xdr:rowOff>
    </xdr:from>
    <xdr:ext cx="76200" cy="447675"/>
    <xdr:sp fLocksText="0">
      <xdr:nvSpPr>
        <xdr:cNvPr id="4" name="Text Box 1"/>
        <xdr:cNvSpPr txBox="1">
          <a:spLocks noChangeArrowheads="1"/>
        </xdr:cNvSpPr>
      </xdr:nvSpPr>
      <xdr:spPr>
        <a:xfrm>
          <a:off x="1304925" y="3962400"/>
          <a:ext cx="76200" cy="447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T20"/>
  <sheetViews>
    <sheetView zoomScale="90" zoomScaleNormal="90" zoomScalePageLayoutView="0" workbookViewId="0" topLeftCell="A22">
      <selection activeCell="A7" sqref="A7:M7"/>
    </sheetView>
  </sheetViews>
  <sheetFormatPr defaultColWidth="9.140625" defaultRowHeight="12.75"/>
  <cols>
    <col min="1" max="1" width="3.28125" style="2" customWidth="1"/>
    <col min="2" max="2" width="10.57421875" style="2" customWidth="1"/>
    <col min="3" max="3" width="15.7109375" style="2" customWidth="1"/>
    <col min="4" max="4" width="15.8515625" style="2" customWidth="1"/>
    <col min="5" max="5" width="13.57421875" style="2" customWidth="1"/>
    <col min="6" max="6" width="18.57421875" style="2" customWidth="1"/>
    <col min="7" max="7" width="12.57421875" style="2" customWidth="1"/>
    <col min="8" max="8" width="7.8515625" style="2" customWidth="1"/>
    <col min="9" max="9" width="8.57421875" style="2" customWidth="1"/>
    <col min="10" max="10" width="8.7109375" style="2" customWidth="1"/>
    <col min="11" max="11" width="8.00390625" style="2" customWidth="1"/>
    <col min="12" max="12" width="15.8515625" style="2" customWidth="1"/>
    <col min="13" max="13" width="9.8515625" style="2" customWidth="1"/>
    <col min="14" max="16384" width="9.140625" style="2" customWidth="1"/>
  </cols>
  <sheetData>
    <row r="1" spans="9:13" ht="12.75">
      <c r="I1" s="15"/>
      <c r="K1" s="15"/>
      <c r="L1" s="134" t="s">
        <v>0</v>
      </c>
      <c r="M1" s="134"/>
    </row>
    <row r="2" spans="1:13" ht="21.75" customHeight="1">
      <c r="A2" s="132" t="s">
        <v>10</v>
      </c>
      <c r="B2" s="132"/>
      <c r="C2" s="132"/>
      <c r="D2" s="132"/>
      <c r="E2" s="132"/>
      <c r="F2" s="43"/>
      <c r="G2" s="139" t="s">
        <v>9</v>
      </c>
      <c r="H2" s="139"/>
      <c r="I2" s="139"/>
      <c r="J2" s="139"/>
      <c r="K2" s="139"/>
      <c r="L2" s="139"/>
      <c r="M2" s="139"/>
    </row>
    <row r="3" spans="1:13" ht="16.5" customHeight="1">
      <c r="A3" s="133" t="s">
        <v>131</v>
      </c>
      <c r="B3" s="133"/>
      <c r="C3" s="133"/>
      <c r="D3" s="133"/>
      <c r="E3" s="133"/>
      <c r="F3" s="44"/>
      <c r="G3" s="140" t="s">
        <v>8</v>
      </c>
      <c r="H3" s="140"/>
      <c r="I3" s="140"/>
      <c r="J3" s="140"/>
      <c r="K3" s="140"/>
      <c r="L3" s="140"/>
      <c r="M3" s="140"/>
    </row>
    <row r="4" spans="1:13" ht="21.75" customHeight="1">
      <c r="A4" s="138"/>
      <c r="B4" s="138"/>
      <c r="C4" s="138"/>
      <c r="D4" s="45"/>
      <c r="E4" s="45"/>
      <c r="F4" s="45"/>
      <c r="G4" s="141" t="s">
        <v>129</v>
      </c>
      <c r="H4" s="141"/>
      <c r="I4" s="141"/>
      <c r="J4" s="141"/>
      <c r="K4" s="141"/>
      <c r="L4" s="141"/>
      <c r="M4" s="141"/>
    </row>
    <row r="5" spans="1:13" s="1" customFormat="1" ht="22.5">
      <c r="A5" s="122" t="s">
        <v>21</v>
      </c>
      <c r="B5" s="122"/>
      <c r="C5" s="122"/>
      <c r="D5" s="122"/>
      <c r="E5" s="122"/>
      <c r="F5" s="122"/>
      <c r="G5" s="122"/>
      <c r="H5" s="122"/>
      <c r="I5" s="122"/>
      <c r="J5" s="122"/>
      <c r="K5" s="122"/>
      <c r="L5" s="122"/>
      <c r="M5" s="122"/>
    </row>
    <row r="6" spans="1:13" s="1" customFormat="1" ht="22.5">
      <c r="A6" s="123" t="s">
        <v>128</v>
      </c>
      <c r="B6" s="123"/>
      <c r="C6" s="123"/>
      <c r="D6" s="123"/>
      <c r="E6" s="123"/>
      <c r="F6" s="123"/>
      <c r="G6" s="123"/>
      <c r="H6" s="123"/>
      <c r="I6" s="123"/>
      <c r="J6" s="123"/>
      <c r="K6" s="123"/>
      <c r="L6" s="123"/>
      <c r="M6" s="123"/>
    </row>
    <row r="7" spans="1:13" ht="30" customHeight="1">
      <c r="A7" s="121" t="s">
        <v>26</v>
      </c>
      <c r="B7" s="121"/>
      <c r="C7" s="121"/>
      <c r="D7" s="121"/>
      <c r="E7" s="121"/>
      <c r="F7" s="121"/>
      <c r="G7" s="121"/>
      <c r="H7" s="121"/>
      <c r="I7" s="121"/>
      <c r="J7" s="121"/>
      <c r="K7" s="121"/>
      <c r="L7" s="121"/>
      <c r="M7" s="121"/>
    </row>
    <row r="8" spans="1:13" s="19" customFormat="1" ht="33.75" customHeight="1">
      <c r="A8" s="128" t="s">
        <v>59</v>
      </c>
      <c r="B8" s="130" t="s">
        <v>94</v>
      </c>
      <c r="C8" s="130" t="s">
        <v>93</v>
      </c>
      <c r="D8" s="130" t="s">
        <v>121</v>
      </c>
      <c r="E8" s="126" t="s">
        <v>30</v>
      </c>
      <c r="F8" s="137"/>
      <c r="G8" s="130" t="s">
        <v>96</v>
      </c>
      <c r="H8" s="126" t="s">
        <v>102</v>
      </c>
      <c r="I8" s="127"/>
      <c r="J8" s="135" t="s">
        <v>12</v>
      </c>
      <c r="K8" s="136"/>
      <c r="L8" s="127"/>
      <c r="M8" s="128" t="s">
        <v>91</v>
      </c>
    </row>
    <row r="9" spans="1:20" s="19" customFormat="1" ht="42.75" customHeight="1">
      <c r="A9" s="129"/>
      <c r="B9" s="131"/>
      <c r="C9" s="131"/>
      <c r="D9" s="131"/>
      <c r="E9" s="48" t="s">
        <v>95</v>
      </c>
      <c r="F9" s="47" t="s">
        <v>108</v>
      </c>
      <c r="G9" s="131"/>
      <c r="H9" s="58" t="s">
        <v>109</v>
      </c>
      <c r="I9" s="57" t="s">
        <v>110</v>
      </c>
      <c r="J9" s="49" t="s">
        <v>97</v>
      </c>
      <c r="K9" s="49" t="s">
        <v>98</v>
      </c>
      <c r="L9" s="50" t="s">
        <v>107</v>
      </c>
      <c r="M9" s="128"/>
      <c r="R9" s="59"/>
      <c r="T9" s="59"/>
    </row>
    <row r="10" spans="1:13" s="20" customFormat="1" ht="15">
      <c r="A10" s="51" t="s">
        <v>60</v>
      </c>
      <c r="B10" s="52" t="s">
        <v>61</v>
      </c>
      <c r="C10" s="53" t="s">
        <v>92</v>
      </c>
      <c r="D10" s="60" t="s">
        <v>63</v>
      </c>
      <c r="E10" s="54" t="s">
        <v>64</v>
      </c>
      <c r="F10" s="55" t="s">
        <v>65</v>
      </c>
      <c r="G10" s="56" t="s">
        <v>106</v>
      </c>
      <c r="H10" s="55" t="s">
        <v>67</v>
      </c>
      <c r="I10" s="54" t="s">
        <v>68</v>
      </c>
      <c r="J10" s="55" t="s">
        <v>69</v>
      </c>
      <c r="K10" s="55" t="s">
        <v>70</v>
      </c>
      <c r="L10" s="54" t="s">
        <v>105</v>
      </c>
      <c r="M10" s="51" t="s">
        <v>72</v>
      </c>
    </row>
    <row r="11" spans="1:13" ht="22.5" customHeight="1">
      <c r="A11" s="9">
        <v>1</v>
      </c>
      <c r="B11" s="23"/>
      <c r="C11" s="8"/>
      <c r="D11" s="34"/>
      <c r="E11" s="34"/>
      <c r="F11" s="7"/>
      <c r="G11" s="7"/>
      <c r="H11" s="7"/>
      <c r="I11" s="23"/>
      <c r="J11" s="7"/>
      <c r="K11" s="7"/>
      <c r="L11" s="8"/>
      <c r="M11" s="36"/>
    </row>
    <row r="12" spans="1:13" ht="22.5" customHeight="1">
      <c r="A12" s="9">
        <v>2</v>
      </c>
      <c r="B12" s="23"/>
      <c r="C12" s="8"/>
      <c r="D12" s="34"/>
      <c r="E12" s="34"/>
      <c r="F12" s="7"/>
      <c r="G12" s="7"/>
      <c r="H12" s="7"/>
      <c r="I12" s="23"/>
      <c r="J12" s="7"/>
      <c r="K12" s="7"/>
      <c r="L12" s="8"/>
      <c r="M12" s="36"/>
    </row>
    <row r="13" spans="1:13" ht="22.5" customHeight="1">
      <c r="A13" s="9">
        <v>3</v>
      </c>
      <c r="B13" s="23"/>
      <c r="C13" s="8"/>
      <c r="D13" s="34"/>
      <c r="E13" s="34"/>
      <c r="F13" s="7"/>
      <c r="G13" s="7"/>
      <c r="H13" s="7"/>
      <c r="I13" s="23"/>
      <c r="J13" s="7"/>
      <c r="K13" s="7"/>
      <c r="L13" s="8"/>
      <c r="M13" s="36"/>
    </row>
    <row r="14" spans="1:13" ht="22.5" customHeight="1">
      <c r="A14" s="9" t="s">
        <v>13</v>
      </c>
      <c r="B14" s="23"/>
      <c r="C14" s="7"/>
      <c r="D14" s="9"/>
      <c r="E14" s="9"/>
      <c r="F14" s="7"/>
      <c r="G14" s="7"/>
      <c r="H14" s="7"/>
      <c r="I14" s="25"/>
      <c r="J14" s="7"/>
      <c r="K14" s="7"/>
      <c r="L14" s="7"/>
      <c r="M14" s="36"/>
    </row>
    <row r="15" spans="1:13" s="33" customFormat="1" ht="25.5" customHeight="1">
      <c r="A15" s="124" t="s">
        <v>99</v>
      </c>
      <c r="B15" s="125"/>
      <c r="C15" s="7"/>
      <c r="D15" s="9"/>
      <c r="E15" s="9"/>
      <c r="F15" s="7"/>
      <c r="G15" s="7"/>
      <c r="H15" s="7"/>
      <c r="I15" s="25"/>
      <c r="J15" s="7"/>
      <c r="K15" s="7"/>
      <c r="L15" s="7"/>
      <c r="M15" s="36"/>
    </row>
    <row r="17" s="33" customFormat="1" ht="24" customHeight="1">
      <c r="B17" s="66" t="s">
        <v>104</v>
      </c>
    </row>
    <row r="18" s="33" customFormat="1" ht="24" customHeight="1">
      <c r="B18" s="66" t="s">
        <v>103</v>
      </c>
    </row>
    <row r="19" s="33" customFormat="1" ht="24" customHeight="1">
      <c r="B19" s="66" t="s">
        <v>122</v>
      </c>
    </row>
    <row r="20" s="33" customFormat="1" ht="24" customHeight="1">
      <c r="B20" s="66" t="s">
        <v>126</v>
      </c>
    </row>
  </sheetData>
  <sheetProtection/>
  <mergeCells count="20">
    <mergeCell ref="A2:E2"/>
    <mergeCell ref="A3:E3"/>
    <mergeCell ref="L1:M1"/>
    <mergeCell ref="J8:L8"/>
    <mergeCell ref="G8:G9"/>
    <mergeCell ref="E8:F8"/>
    <mergeCell ref="A4:C4"/>
    <mergeCell ref="G2:M2"/>
    <mergeCell ref="G3:M3"/>
    <mergeCell ref="G4:M4"/>
    <mergeCell ref="A7:M7"/>
    <mergeCell ref="A5:M5"/>
    <mergeCell ref="A6:M6"/>
    <mergeCell ref="A15:B15"/>
    <mergeCell ref="H8:I8"/>
    <mergeCell ref="A8:A9"/>
    <mergeCell ref="B8:B9"/>
    <mergeCell ref="D8:D9"/>
    <mergeCell ref="M8:M9"/>
    <mergeCell ref="C8:C9"/>
  </mergeCells>
  <printOptions/>
  <pageMargins left="0.52" right="0.21" top="0.25" bottom="0.2" header="0.2" footer="0.2"/>
  <pageSetup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dimension ref="A2:V34"/>
  <sheetViews>
    <sheetView zoomScale="89" zoomScaleNormal="89" zoomScalePageLayoutView="0" workbookViewId="0" topLeftCell="A1">
      <selection activeCell="L22" sqref="L22"/>
    </sheetView>
  </sheetViews>
  <sheetFormatPr defaultColWidth="9.140625" defaultRowHeight="12.75"/>
  <cols>
    <col min="1" max="1" width="4.421875" style="0" customWidth="1"/>
    <col min="2" max="2" width="7.7109375" style="0" customWidth="1"/>
    <col min="3" max="3" width="7.57421875" style="0" customWidth="1"/>
    <col min="4" max="4" width="6.00390625" style="63" customWidth="1"/>
    <col min="5" max="5" width="5.57421875" style="0" customWidth="1"/>
    <col min="6" max="6" width="6.28125" style="0" customWidth="1"/>
    <col min="7" max="7" width="5.7109375" style="0" customWidth="1"/>
    <col min="8" max="8" width="5.140625" style="0" customWidth="1"/>
    <col min="9" max="9" width="5.8515625" style="0" customWidth="1"/>
    <col min="10" max="10" width="13.57421875" style="63" customWidth="1"/>
    <col min="11" max="11" width="11.00390625" style="0" customWidth="1"/>
    <col min="12" max="13" width="5.8515625" style="0" bestFit="1" customWidth="1"/>
    <col min="14" max="14" width="4.421875" style="0" customWidth="1"/>
    <col min="15" max="15" width="4.7109375" style="0" customWidth="1"/>
    <col min="16" max="16" width="6.57421875" style="0" customWidth="1"/>
    <col min="17" max="17" width="7.421875" style="0" customWidth="1"/>
    <col min="18" max="18" width="6.57421875" style="0" customWidth="1"/>
    <col min="19" max="19" width="6.421875" style="0" customWidth="1"/>
    <col min="20" max="20" width="7.28125" style="0" customWidth="1"/>
    <col min="21" max="21" width="6.421875" style="0" customWidth="1"/>
    <col min="22" max="22" width="4.7109375" style="0" customWidth="1"/>
  </cols>
  <sheetData>
    <row r="1" ht="6" customHeight="1"/>
    <row r="2" spans="1:21" s="21" customFormat="1" ht="24" customHeight="1">
      <c r="A2" s="143" t="s">
        <v>27</v>
      </c>
      <c r="B2" s="143"/>
      <c r="C2" s="143"/>
      <c r="D2" s="143"/>
      <c r="E2" s="143"/>
      <c r="F2" s="143"/>
      <c r="G2" s="143"/>
      <c r="H2" s="143"/>
      <c r="I2" s="143"/>
      <c r="J2" s="143"/>
      <c r="K2" s="143"/>
      <c r="L2" s="143"/>
      <c r="M2" s="143"/>
      <c r="N2" s="143"/>
      <c r="O2" s="143"/>
      <c r="P2" s="143"/>
      <c r="Q2" s="143"/>
      <c r="R2" s="143"/>
      <c r="S2" s="143"/>
      <c r="T2" s="143"/>
      <c r="U2" s="143"/>
    </row>
    <row r="3" spans="1:22" s="14" customFormat="1" ht="21" customHeight="1">
      <c r="A3" s="144" t="s">
        <v>2</v>
      </c>
      <c r="B3" s="144"/>
      <c r="C3" s="144"/>
      <c r="D3" s="144"/>
      <c r="E3" s="144"/>
      <c r="F3" s="144"/>
      <c r="G3" s="144"/>
      <c r="H3" s="62"/>
      <c r="I3" s="62"/>
      <c r="J3" s="163" t="s">
        <v>1</v>
      </c>
      <c r="K3" s="164"/>
      <c r="L3" s="164"/>
      <c r="M3" s="164"/>
      <c r="N3" s="164"/>
      <c r="O3" s="164"/>
      <c r="P3" s="164"/>
      <c r="Q3" s="164"/>
      <c r="R3" s="164"/>
      <c r="S3" s="165"/>
      <c r="T3" s="161" t="s">
        <v>89</v>
      </c>
      <c r="U3" s="156" t="s">
        <v>90</v>
      </c>
      <c r="V3" s="156" t="s">
        <v>91</v>
      </c>
    </row>
    <row r="4" spans="1:22" s="120" customFormat="1" ht="116.25" customHeight="1">
      <c r="A4" s="114" t="s">
        <v>59</v>
      </c>
      <c r="B4" s="115" t="s">
        <v>76</v>
      </c>
      <c r="C4" s="115" t="s">
        <v>77</v>
      </c>
      <c r="D4" s="115" t="s">
        <v>78</v>
      </c>
      <c r="E4" s="116" t="s">
        <v>79</v>
      </c>
      <c r="F4" s="115" t="s">
        <v>80</v>
      </c>
      <c r="G4" s="115" t="s">
        <v>81</v>
      </c>
      <c r="H4" s="117" t="s">
        <v>112</v>
      </c>
      <c r="I4" s="117" t="s">
        <v>115</v>
      </c>
      <c r="J4" s="115" t="s">
        <v>82</v>
      </c>
      <c r="K4" s="115" t="s">
        <v>83</v>
      </c>
      <c r="L4" s="115" t="s">
        <v>84</v>
      </c>
      <c r="M4" s="115" t="s">
        <v>85</v>
      </c>
      <c r="N4" s="118" t="s">
        <v>145</v>
      </c>
      <c r="O4" s="119" t="s">
        <v>146</v>
      </c>
      <c r="P4" s="115" t="s">
        <v>86</v>
      </c>
      <c r="Q4" s="115" t="s">
        <v>87</v>
      </c>
      <c r="R4" s="115" t="s">
        <v>111</v>
      </c>
      <c r="S4" s="115" t="s">
        <v>88</v>
      </c>
      <c r="T4" s="162"/>
      <c r="U4" s="157"/>
      <c r="V4" s="157"/>
    </row>
    <row r="5" spans="1:22" s="17" customFormat="1" ht="21">
      <c r="A5" s="32" t="s">
        <v>60</v>
      </c>
      <c r="B5" s="32" t="s">
        <v>61</v>
      </c>
      <c r="C5" s="32" t="s">
        <v>62</v>
      </c>
      <c r="D5" s="32" t="s">
        <v>63</v>
      </c>
      <c r="E5" s="32" t="s">
        <v>64</v>
      </c>
      <c r="F5" s="32" t="s">
        <v>65</v>
      </c>
      <c r="G5" s="32" t="s">
        <v>66</v>
      </c>
      <c r="H5" s="32" t="s">
        <v>67</v>
      </c>
      <c r="I5" s="32" t="s">
        <v>116</v>
      </c>
      <c r="J5" s="32" t="s">
        <v>69</v>
      </c>
      <c r="K5" s="32" t="s">
        <v>70</v>
      </c>
      <c r="L5" s="32" t="s">
        <v>71</v>
      </c>
      <c r="M5" s="32" t="s">
        <v>72</v>
      </c>
      <c r="N5" s="69" t="s">
        <v>73</v>
      </c>
      <c r="O5" s="69" t="s">
        <v>74</v>
      </c>
      <c r="P5" s="32" t="s">
        <v>75</v>
      </c>
      <c r="Q5" s="32" t="s">
        <v>113</v>
      </c>
      <c r="R5" s="32" t="s">
        <v>117</v>
      </c>
      <c r="S5" s="17">
        <v>19</v>
      </c>
      <c r="T5" s="17">
        <v>20</v>
      </c>
      <c r="U5" s="32" t="s">
        <v>148</v>
      </c>
      <c r="V5" s="67"/>
    </row>
    <row r="6" spans="1:22" s="20" customFormat="1" ht="27.75" customHeight="1">
      <c r="A6" s="88" t="s">
        <v>18</v>
      </c>
      <c r="B6" s="89" t="s">
        <v>34</v>
      </c>
      <c r="C6" s="89"/>
      <c r="D6" s="89"/>
      <c r="E6" s="90"/>
      <c r="F6" s="91"/>
      <c r="G6" s="90"/>
      <c r="H6" s="90"/>
      <c r="I6" s="90"/>
      <c r="J6" s="92"/>
      <c r="K6" s="93"/>
      <c r="L6" s="94"/>
      <c r="M6" s="94"/>
      <c r="N6" s="95"/>
      <c r="O6" s="95"/>
      <c r="P6" s="90"/>
      <c r="Q6" s="90"/>
      <c r="R6" s="90"/>
      <c r="S6" s="90"/>
      <c r="T6" s="88"/>
      <c r="U6" s="96"/>
      <c r="V6" s="96"/>
    </row>
    <row r="7" spans="1:22" s="20" customFormat="1" ht="19.5" customHeight="1">
      <c r="A7" s="148">
        <v>1</v>
      </c>
      <c r="B7" s="149" t="s">
        <v>100</v>
      </c>
      <c r="C7" s="152" t="s">
        <v>120</v>
      </c>
      <c r="D7" s="149" t="s">
        <v>40</v>
      </c>
      <c r="E7" s="153" t="s">
        <v>41</v>
      </c>
      <c r="F7" s="149" t="s">
        <v>47</v>
      </c>
      <c r="G7" s="153">
        <v>270</v>
      </c>
      <c r="H7" s="153">
        <v>122</v>
      </c>
      <c r="I7" s="153">
        <f>G7-H7</f>
        <v>148</v>
      </c>
      <c r="J7" s="98" t="s">
        <v>42</v>
      </c>
      <c r="K7" s="99" t="s">
        <v>134</v>
      </c>
      <c r="L7" s="94">
        <v>90</v>
      </c>
      <c r="M7" s="94"/>
      <c r="N7" s="100">
        <v>30</v>
      </c>
      <c r="O7" s="100" t="s">
        <v>147</v>
      </c>
      <c r="P7" s="145">
        <f>SUM(L7:L8)+SUM(M7:M8)</f>
        <v>210</v>
      </c>
      <c r="Q7" s="145">
        <f>SUM(L9:L10)+SUM(M9:M10)</f>
        <v>120</v>
      </c>
      <c r="R7" s="145">
        <f>SUM(L12)+SUM(M12)</f>
        <v>45</v>
      </c>
      <c r="S7" s="153">
        <f>SUM(L11)+SUM(M11)</f>
        <v>120</v>
      </c>
      <c r="T7" s="158">
        <f>SUM('cong tac khac'!D4:D5)</f>
        <v>25</v>
      </c>
      <c r="U7" s="145">
        <f>P7-I7</f>
        <v>62</v>
      </c>
      <c r="V7" s="149" t="s">
        <v>48</v>
      </c>
    </row>
    <row r="8" spans="1:22" s="20" customFormat="1" ht="19.5" customHeight="1">
      <c r="A8" s="148"/>
      <c r="B8" s="150"/>
      <c r="C8" s="148"/>
      <c r="D8" s="150"/>
      <c r="E8" s="154"/>
      <c r="F8" s="154"/>
      <c r="G8" s="154"/>
      <c r="H8" s="154"/>
      <c r="I8" s="154"/>
      <c r="J8" s="102" t="s">
        <v>44</v>
      </c>
      <c r="K8" s="99" t="s">
        <v>135</v>
      </c>
      <c r="L8" s="94"/>
      <c r="M8" s="94">
        <v>120</v>
      </c>
      <c r="N8" s="103"/>
      <c r="O8" s="103"/>
      <c r="P8" s="146"/>
      <c r="Q8" s="146"/>
      <c r="R8" s="154"/>
      <c r="S8" s="154"/>
      <c r="T8" s="159"/>
      <c r="U8" s="146"/>
      <c r="V8" s="154"/>
    </row>
    <row r="9" spans="1:22" s="20" customFormat="1" ht="19.5" customHeight="1">
      <c r="A9" s="148"/>
      <c r="B9" s="150"/>
      <c r="C9" s="148"/>
      <c r="D9" s="150"/>
      <c r="E9" s="154"/>
      <c r="F9" s="154"/>
      <c r="G9" s="154"/>
      <c r="H9" s="154"/>
      <c r="I9" s="154"/>
      <c r="J9" s="102" t="s">
        <v>43</v>
      </c>
      <c r="K9" s="99" t="s">
        <v>136</v>
      </c>
      <c r="L9" s="94"/>
      <c r="M9" s="94">
        <v>75</v>
      </c>
      <c r="N9" s="103"/>
      <c r="O9" s="103"/>
      <c r="P9" s="146"/>
      <c r="Q9" s="146"/>
      <c r="R9" s="154"/>
      <c r="S9" s="154"/>
      <c r="T9" s="159"/>
      <c r="U9" s="146"/>
      <c r="V9" s="154"/>
    </row>
    <row r="10" spans="1:22" s="20" customFormat="1" ht="19.5" customHeight="1">
      <c r="A10" s="148"/>
      <c r="B10" s="150"/>
      <c r="C10" s="148"/>
      <c r="D10" s="150"/>
      <c r="E10" s="154"/>
      <c r="F10" s="154"/>
      <c r="G10" s="154"/>
      <c r="H10" s="154"/>
      <c r="I10" s="154"/>
      <c r="J10" s="102" t="s">
        <v>45</v>
      </c>
      <c r="K10" s="104" t="s">
        <v>130</v>
      </c>
      <c r="L10" s="96">
        <v>45</v>
      </c>
      <c r="M10" s="96"/>
      <c r="N10" s="105"/>
      <c r="O10" s="105"/>
      <c r="P10" s="146"/>
      <c r="Q10" s="146"/>
      <c r="R10" s="154"/>
      <c r="S10" s="154"/>
      <c r="T10" s="159"/>
      <c r="U10" s="146"/>
      <c r="V10" s="154"/>
    </row>
    <row r="11" spans="1:22" s="20" customFormat="1" ht="19.5" customHeight="1">
      <c r="A11" s="148"/>
      <c r="B11" s="150"/>
      <c r="C11" s="148"/>
      <c r="D11" s="150"/>
      <c r="E11" s="154"/>
      <c r="F11" s="154"/>
      <c r="G11" s="154"/>
      <c r="H11" s="154"/>
      <c r="I11" s="154"/>
      <c r="J11" s="102" t="s">
        <v>44</v>
      </c>
      <c r="K11" s="104" t="s">
        <v>137</v>
      </c>
      <c r="L11" s="96"/>
      <c r="M11" s="96">
        <v>120</v>
      </c>
      <c r="N11" s="105"/>
      <c r="O11" s="105"/>
      <c r="P11" s="146"/>
      <c r="Q11" s="146"/>
      <c r="R11" s="154"/>
      <c r="S11" s="154"/>
      <c r="T11" s="159"/>
      <c r="U11" s="146"/>
      <c r="V11" s="154"/>
    </row>
    <row r="12" spans="1:22" s="20" customFormat="1" ht="19.5" customHeight="1">
      <c r="A12" s="148"/>
      <c r="B12" s="151"/>
      <c r="C12" s="148"/>
      <c r="D12" s="151"/>
      <c r="E12" s="155"/>
      <c r="F12" s="155"/>
      <c r="G12" s="155"/>
      <c r="H12" s="155"/>
      <c r="I12" s="155"/>
      <c r="J12" s="98" t="s">
        <v>46</v>
      </c>
      <c r="K12" s="99" t="s">
        <v>138</v>
      </c>
      <c r="L12" s="94"/>
      <c r="M12" s="94">
        <v>45</v>
      </c>
      <c r="N12" s="107"/>
      <c r="O12" s="107"/>
      <c r="P12" s="147"/>
      <c r="Q12" s="147"/>
      <c r="R12" s="155"/>
      <c r="S12" s="155"/>
      <c r="T12" s="160"/>
      <c r="U12" s="147"/>
      <c r="V12" s="155"/>
    </row>
    <row r="13" spans="1:22" s="20" customFormat="1" ht="19.5" customHeight="1">
      <c r="A13" s="148">
        <v>1</v>
      </c>
      <c r="B13" s="149" t="s">
        <v>35</v>
      </c>
      <c r="C13" s="152" t="s">
        <v>119</v>
      </c>
      <c r="D13" s="149" t="s">
        <v>101</v>
      </c>
      <c r="E13" s="153" t="s">
        <v>41</v>
      </c>
      <c r="F13" s="149" t="s">
        <v>47</v>
      </c>
      <c r="G13" s="153">
        <v>270</v>
      </c>
      <c r="H13" s="153">
        <v>0</v>
      </c>
      <c r="I13" s="153">
        <f>G13-H13</f>
        <v>270</v>
      </c>
      <c r="J13" s="98" t="s">
        <v>42</v>
      </c>
      <c r="K13" s="99" t="s">
        <v>135</v>
      </c>
      <c r="L13" s="94">
        <v>150</v>
      </c>
      <c r="M13" s="94"/>
      <c r="N13" s="101"/>
      <c r="O13" s="101"/>
      <c r="P13" s="145">
        <f>SUM(L13:L14)+SUM(M13:M14)</f>
        <v>285</v>
      </c>
      <c r="Q13" s="145">
        <f>SUM(L15:L16)+SUM(M15:M16)</f>
        <v>120</v>
      </c>
      <c r="R13" s="145">
        <f>SUM(L18)+SUM(M18)</f>
        <v>45</v>
      </c>
      <c r="S13" s="153">
        <f>SUM(L17)+SUM(M17)</f>
        <v>120</v>
      </c>
      <c r="T13" s="158">
        <f>SUM('cong tac khac'!D10:D11)</f>
        <v>0</v>
      </c>
      <c r="U13" s="145">
        <f>P13-I13</f>
        <v>15</v>
      </c>
      <c r="V13" s="149"/>
    </row>
    <row r="14" spans="1:22" s="20" customFormat="1" ht="19.5" customHeight="1">
      <c r="A14" s="148"/>
      <c r="B14" s="150"/>
      <c r="C14" s="148"/>
      <c r="D14" s="150"/>
      <c r="E14" s="154"/>
      <c r="F14" s="154"/>
      <c r="G14" s="154"/>
      <c r="H14" s="154"/>
      <c r="I14" s="154"/>
      <c r="J14" s="102" t="s">
        <v>44</v>
      </c>
      <c r="K14" s="99" t="s">
        <v>139</v>
      </c>
      <c r="L14" s="94"/>
      <c r="M14" s="94">
        <v>135</v>
      </c>
      <c r="N14" s="103"/>
      <c r="O14" s="103"/>
      <c r="P14" s="146"/>
      <c r="Q14" s="146"/>
      <c r="R14" s="154"/>
      <c r="S14" s="154"/>
      <c r="T14" s="159"/>
      <c r="U14" s="146"/>
      <c r="V14" s="154"/>
    </row>
    <row r="15" spans="1:22" s="20" customFormat="1" ht="19.5" customHeight="1">
      <c r="A15" s="148"/>
      <c r="B15" s="150"/>
      <c r="C15" s="148"/>
      <c r="D15" s="150"/>
      <c r="E15" s="154"/>
      <c r="F15" s="154"/>
      <c r="G15" s="154"/>
      <c r="H15" s="154"/>
      <c r="I15" s="154"/>
      <c r="J15" s="102" t="s">
        <v>43</v>
      </c>
      <c r="K15" s="99" t="s">
        <v>140</v>
      </c>
      <c r="L15" s="94"/>
      <c r="M15" s="94">
        <v>75</v>
      </c>
      <c r="N15" s="103"/>
      <c r="O15" s="103"/>
      <c r="P15" s="146"/>
      <c r="Q15" s="146"/>
      <c r="R15" s="154"/>
      <c r="S15" s="154"/>
      <c r="T15" s="159"/>
      <c r="U15" s="146"/>
      <c r="V15" s="154"/>
    </row>
    <row r="16" spans="1:22" s="20" customFormat="1" ht="19.5" customHeight="1">
      <c r="A16" s="148"/>
      <c r="B16" s="150"/>
      <c r="C16" s="148"/>
      <c r="D16" s="150"/>
      <c r="E16" s="154"/>
      <c r="F16" s="154"/>
      <c r="G16" s="154"/>
      <c r="H16" s="154"/>
      <c r="I16" s="154"/>
      <c r="J16" s="102" t="s">
        <v>45</v>
      </c>
      <c r="K16" s="104" t="s">
        <v>141</v>
      </c>
      <c r="L16" s="96">
        <v>45</v>
      </c>
      <c r="M16" s="96"/>
      <c r="N16" s="105"/>
      <c r="O16" s="105"/>
      <c r="P16" s="146"/>
      <c r="Q16" s="146"/>
      <c r="R16" s="154"/>
      <c r="S16" s="154"/>
      <c r="T16" s="159"/>
      <c r="U16" s="146"/>
      <c r="V16" s="154"/>
    </row>
    <row r="17" spans="1:22" s="20" customFormat="1" ht="19.5" customHeight="1">
      <c r="A17" s="148"/>
      <c r="B17" s="150"/>
      <c r="C17" s="148"/>
      <c r="D17" s="150"/>
      <c r="E17" s="154"/>
      <c r="F17" s="154"/>
      <c r="G17" s="154"/>
      <c r="H17" s="154"/>
      <c r="I17" s="154"/>
      <c r="J17" s="102" t="s">
        <v>44</v>
      </c>
      <c r="K17" s="104" t="s">
        <v>142</v>
      </c>
      <c r="L17" s="96"/>
      <c r="M17" s="96">
        <v>120</v>
      </c>
      <c r="N17" s="105"/>
      <c r="O17" s="105"/>
      <c r="P17" s="146"/>
      <c r="Q17" s="146"/>
      <c r="R17" s="154"/>
      <c r="S17" s="154"/>
      <c r="T17" s="159"/>
      <c r="U17" s="146"/>
      <c r="V17" s="154"/>
    </row>
    <row r="18" spans="1:22" s="20" customFormat="1" ht="19.5" customHeight="1">
      <c r="A18" s="148"/>
      <c r="B18" s="151"/>
      <c r="C18" s="148"/>
      <c r="D18" s="151"/>
      <c r="E18" s="155"/>
      <c r="F18" s="155"/>
      <c r="G18" s="155"/>
      <c r="H18" s="155"/>
      <c r="I18" s="155"/>
      <c r="J18" s="98" t="s">
        <v>46</v>
      </c>
      <c r="K18" s="99" t="s">
        <v>143</v>
      </c>
      <c r="L18" s="94"/>
      <c r="M18" s="94">
        <v>45</v>
      </c>
      <c r="N18" s="107"/>
      <c r="O18" s="107"/>
      <c r="P18" s="147"/>
      <c r="Q18" s="147"/>
      <c r="R18" s="155"/>
      <c r="S18" s="155"/>
      <c r="T18" s="160"/>
      <c r="U18" s="147"/>
      <c r="V18" s="155"/>
    </row>
    <row r="19" spans="1:22" s="20" customFormat="1" ht="23.25" customHeight="1">
      <c r="A19" s="88" t="s">
        <v>20</v>
      </c>
      <c r="B19" s="91" t="s">
        <v>19</v>
      </c>
      <c r="C19" s="91"/>
      <c r="D19" s="89"/>
      <c r="E19" s="90"/>
      <c r="F19" s="91"/>
      <c r="G19" s="90"/>
      <c r="H19" s="90"/>
      <c r="I19" s="90"/>
      <c r="J19" s="98"/>
      <c r="K19" s="93"/>
      <c r="L19" s="94"/>
      <c r="M19" s="94"/>
      <c r="N19" s="108"/>
      <c r="O19" s="108"/>
      <c r="P19" s="108"/>
      <c r="Q19" s="108"/>
      <c r="R19" s="109"/>
      <c r="S19" s="109"/>
      <c r="T19" s="109"/>
      <c r="U19" s="107"/>
      <c r="V19" s="106"/>
    </row>
    <row r="20" spans="1:22" s="20" customFormat="1" ht="23.25" customHeight="1">
      <c r="A20" s="97">
        <v>1</v>
      </c>
      <c r="B20" s="110"/>
      <c r="C20" s="111"/>
      <c r="D20" s="111"/>
      <c r="E20" s="90"/>
      <c r="F20" s="91"/>
      <c r="G20" s="90"/>
      <c r="H20" s="90"/>
      <c r="I20" s="90"/>
      <c r="J20" s="92"/>
      <c r="K20" s="93"/>
      <c r="L20" s="94"/>
      <c r="M20" s="94"/>
      <c r="N20" s="95"/>
      <c r="O20" s="95"/>
      <c r="P20" s="90"/>
      <c r="Q20" s="90"/>
      <c r="R20" s="90"/>
      <c r="S20" s="90"/>
      <c r="T20" s="112"/>
      <c r="U20" s="91"/>
      <c r="V20" s="96"/>
    </row>
    <row r="21" spans="1:22" s="20" customFormat="1" ht="23.25" customHeight="1">
      <c r="A21" s="97" t="s">
        <v>189</v>
      </c>
      <c r="B21" s="110"/>
      <c r="C21" s="111"/>
      <c r="D21" s="111"/>
      <c r="E21" s="90"/>
      <c r="F21" s="91"/>
      <c r="G21" s="90"/>
      <c r="H21" s="90"/>
      <c r="I21" s="90"/>
      <c r="J21" s="92"/>
      <c r="K21" s="93"/>
      <c r="L21" s="94"/>
      <c r="M21" s="94"/>
      <c r="N21" s="95"/>
      <c r="O21" s="95"/>
      <c r="P21" s="90"/>
      <c r="Q21" s="90"/>
      <c r="R21" s="90"/>
      <c r="S21" s="90"/>
      <c r="T21" s="112"/>
      <c r="U21" s="91"/>
      <c r="V21" s="96"/>
    </row>
    <row r="22" spans="1:22" s="20" customFormat="1" ht="23.25" customHeight="1">
      <c r="A22" s="97" t="s">
        <v>13</v>
      </c>
      <c r="B22" s="110"/>
      <c r="C22" s="111"/>
      <c r="D22" s="111"/>
      <c r="E22" s="90"/>
      <c r="F22" s="91"/>
      <c r="G22" s="90"/>
      <c r="H22" s="90"/>
      <c r="I22" s="90"/>
      <c r="J22" s="92"/>
      <c r="K22" s="113"/>
      <c r="L22" s="94"/>
      <c r="M22" s="94"/>
      <c r="N22" s="95"/>
      <c r="O22" s="95"/>
      <c r="P22" s="90"/>
      <c r="Q22" s="90"/>
      <c r="R22" s="90"/>
      <c r="S22" s="90"/>
      <c r="T22" s="112"/>
      <c r="U22" s="91"/>
      <c r="V22" s="96"/>
    </row>
    <row r="23" spans="1:22" ht="30" customHeight="1">
      <c r="A23" s="46"/>
      <c r="B23" s="46" t="s">
        <v>36</v>
      </c>
      <c r="C23" s="46"/>
      <c r="D23" s="64"/>
      <c r="E23" s="46"/>
      <c r="F23" s="46"/>
      <c r="G23" s="46"/>
      <c r="H23" s="46"/>
      <c r="I23" s="46"/>
      <c r="J23" s="61"/>
      <c r="K23" s="46"/>
      <c r="L23" s="46"/>
      <c r="M23" s="46"/>
      <c r="N23" s="46"/>
      <c r="O23" s="46"/>
      <c r="P23" s="46"/>
      <c r="Q23" s="46"/>
      <c r="R23" s="46"/>
      <c r="S23" s="46"/>
      <c r="T23" s="46"/>
      <c r="U23" s="46"/>
      <c r="V23" s="46"/>
    </row>
    <row r="24" spans="1:22" ht="15.75">
      <c r="A24" s="46" t="s">
        <v>37</v>
      </c>
      <c r="B24" s="46"/>
      <c r="C24" s="46"/>
      <c r="D24" s="64"/>
      <c r="E24" s="46"/>
      <c r="F24" s="46"/>
      <c r="G24" s="46"/>
      <c r="H24" s="46"/>
      <c r="I24" s="46"/>
      <c r="J24" s="64"/>
      <c r="K24" s="46"/>
      <c r="L24" s="46"/>
      <c r="M24" s="46"/>
      <c r="N24" s="46"/>
      <c r="O24" s="46"/>
      <c r="P24" s="46"/>
      <c r="Q24" s="46"/>
      <c r="R24" s="46"/>
      <c r="S24" s="46"/>
      <c r="T24" s="46"/>
      <c r="U24" s="46"/>
      <c r="V24" s="46"/>
    </row>
    <row r="25" spans="1:22" ht="15.75">
      <c r="A25" s="46" t="s">
        <v>38</v>
      </c>
      <c r="B25" s="46"/>
      <c r="C25" s="46"/>
      <c r="D25" s="64"/>
      <c r="E25" s="46"/>
      <c r="F25" s="46"/>
      <c r="G25" s="46"/>
      <c r="H25" s="46"/>
      <c r="I25" s="46"/>
      <c r="J25" s="64"/>
      <c r="K25" s="46"/>
      <c r="L25" s="46"/>
      <c r="M25" s="46"/>
      <c r="N25" s="46"/>
      <c r="O25" s="46"/>
      <c r="P25" s="46"/>
      <c r="Q25" s="46"/>
      <c r="R25" s="46"/>
      <c r="S25" s="46"/>
      <c r="T25" s="46"/>
      <c r="U25" s="46"/>
      <c r="V25" s="46"/>
    </row>
    <row r="26" spans="1:22" ht="15.75">
      <c r="A26" s="46" t="s">
        <v>39</v>
      </c>
      <c r="B26" s="46"/>
      <c r="C26" s="46"/>
      <c r="D26" s="64"/>
      <c r="E26" s="46"/>
      <c r="F26" s="46"/>
      <c r="G26" s="46"/>
      <c r="H26" s="46"/>
      <c r="I26" s="46"/>
      <c r="J26" s="64"/>
      <c r="K26" s="46"/>
      <c r="L26" s="46"/>
      <c r="M26" s="46"/>
      <c r="N26" s="46"/>
      <c r="O26" s="46"/>
      <c r="P26" s="46"/>
      <c r="Q26" s="46"/>
      <c r="R26" s="46"/>
      <c r="S26" s="46"/>
      <c r="T26" s="46"/>
      <c r="U26" s="46"/>
      <c r="V26" s="46"/>
    </row>
    <row r="27" spans="1:22" ht="15.75">
      <c r="A27" s="46" t="s">
        <v>124</v>
      </c>
      <c r="B27" s="46"/>
      <c r="C27" s="46"/>
      <c r="D27" s="64"/>
      <c r="E27" s="46"/>
      <c r="F27" s="46"/>
      <c r="G27" s="46"/>
      <c r="H27" s="46"/>
      <c r="I27" s="46"/>
      <c r="J27" s="64"/>
      <c r="K27" s="46"/>
      <c r="L27" s="46"/>
      <c r="M27" s="46"/>
      <c r="N27" s="46"/>
      <c r="O27" s="46"/>
      <c r="P27" s="46"/>
      <c r="Q27" s="46"/>
      <c r="R27" s="46"/>
      <c r="S27" s="46"/>
      <c r="T27" s="46"/>
      <c r="U27" s="46"/>
      <c r="V27" s="46"/>
    </row>
    <row r="28" spans="1:22" ht="15.75">
      <c r="A28" s="46" t="s">
        <v>114</v>
      </c>
      <c r="B28" s="46"/>
      <c r="C28" s="46"/>
      <c r="D28" s="64"/>
      <c r="E28" s="46"/>
      <c r="F28" s="46"/>
      <c r="G28" s="46"/>
      <c r="H28" s="46"/>
      <c r="I28" s="46"/>
      <c r="J28" s="64"/>
      <c r="K28" s="46"/>
      <c r="L28" s="46"/>
      <c r="M28" s="46"/>
      <c r="N28" s="46"/>
      <c r="O28" s="46"/>
      <c r="P28" s="46"/>
      <c r="Q28" s="46"/>
      <c r="R28" s="46"/>
      <c r="S28" s="46"/>
      <c r="T28" s="46"/>
      <c r="U28" s="46"/>
      <c r="V28" s="46"/>
    </row>
    <row r="29" spans="1:22" ht="15.75">
      <c r="A29" s="65" t="s">
        <v>144</v>
      </c>
      <c r="B29" s="46"/>
      <c r="C29" s="46"/>
      <c r="D29" s="64"/>
      <c r="E29" s="46"/>
      <c r="F29" s="46"/>
      <c r="G29" s="46"/>
      <c r="H29" s="46"/>
      <c r="I29" s="46"/>
      <c r="J29" s="64"/>
      <c r="K29" s="46"/>
      <c r="L29" s="46"/>
      <c r="M29" s="46"/>
      <c r="N29" s="46"/>
      <c r="O29" s="46"/>
      <c r="P29" s="46"/>
      <c r="Q29" s="46"/>
      <c r="R29" s="46"/>
      <c r="S29" s="46"/>
      <c r="T29" s="46"/>
      <c r="U29" s="46"/>
      <c r="V29" s="46"/>
    </row>
    <row r="30" spans="1:22" ht="15.75">
      <c r="A30" s="70" t="s">
        <v>149</v>
      </c>
      <c r="B30" s="142" t="s">
        <v>150</v>
      </c>
      <c r="C30" s="142"/>
      <c r="D30" s="142"/>
      <c r="E30" s="142"/>
      <c r="F30" s="142"/>
      <c r="G30" s="142"/>
      <c r="H30" s="142"/>
      <c r="I30" s="142"/>
      <c r="J30" s="142"/>
      <c r="K30" s="142"/>
      <c r="L30" s="142"/>
      <c r="M30" s="142"/>
      <c r="N30" s="142"/>
      <c r="O30" s="142"/>
      <c r="P30" s="142"/>
      <c r="Q30" s="142"/>
      <c r="R30" s="142"/>
      <c r="S30" s="142"/>
      <c r="T30" s="46"/>
      <c r="U30" s="46"/>
      <c r="V30" s="46"/>
    </row>
    <row r="31" spans="1:22" ht="15.75">
      <c r="A31" s="46" t="s">
        <v>125</v>
      </c>
      <c r="B31" s="46"/>
      <c r="C31" s="46"/>
      <c r="D31" s="64"/>
      <c r="E31" s="46"/>
      <c r="F31" s="46"/>
      <c r="G31" s="46"/>
      <c r="H31" s="46"/>
      <c r="I31" s="46"/>
      <c r="J31" s="64"/>
      <c r="K31" s="46"/>
      <c r="L31" s="46"/>
      <c r="M31" s="46"/>
      <c r="N31" s="46"/>
      <c r="O31" s="46"/>
      <c r="P31" s="46"/>
      <c r="Q31" s="46"/>
      <c r="R31" s="46"/>
      <c r="S31" s="46"/>
      <c r="T31" s="46"/>
      <c r="U31" s="46"/>
      <c r="V31" s="46"/>
    </row>
    <row r="32" spans="1:22" ht="15.75">
      <c r="A32" s="46" t="s">
        <v>118</v>
      </c>
      <c r="B32" s="46"/>
      <c r="C32" s="46"/>
      <c r="D32" s="64"/>
      <c r="E32" s="46"/>
      <c r="F32" s="46"/>
      <c r="G32" s="46"/>
      <c r="H32" s="46"/>
      <c r="I32" s="46"/>
      <c r="J32" s="64"/>
      <c r="K32" s="46"/>
      <c r="L32" s="46"/>
      <c r="M32" s="46"/>
      <c r="N32" s="46"/>
      <c r="O32" s="46"/>
      <c r="P32" s="46"/>
      <c r="Q32" s="46"/>
      <c r="R32" s="46"/>
      <c r="S32" s="46"/>
      <c r="T32" s="46"/>
      <c r="U32" s="46"/>
      <c r="V32" s="46"/>
    </row>
    <row r="33" spans="1:22" ht="15.75">
      <c r="A33" s="46" t="s">
        <v>58</v>
      </c>
      <c r="B33" s="46"/>
      <c r="C33" s="46"/>
      <c r="D33" s="64"/>
      <c r="E33" s="46"/>
      <c r="F33" s="46"/>
      <c r="G33" s="46"/>
      <c r="H33" s="46"/>
      <c r="I33" s="46"/>
      <c r="J33" s="64"/>
      <c r="K33" s="46"/>
      <c r="L33" s="46"/>
      <c r="M33" s="46"/>
      <c r="N33" s="46"/>
      <c r="O33" s="46"/>
      <c r="P33" s="46"/>
      <c r="Q33" s="46"/>
      <c r="R33" s="46"/>
      <c r="S33" s="46"/>
      <c r="T33" s="46"/>
      <c r="U33" s="46"/>
      <c r="V33" s="46"/>
    </row>
    <row r="34" spans="1:22" ht="15.75">
      <c r="A34" s="46"/>
      <c r="B34" s="46"/>
      <c r="C34" s="46"/>
      <c r="D34" s="64"/>
      <c r="E34" s="46"/>
      <c r="F34" s="46"/>
      <c r="G34" s="46"/>
      <c r="H34" s="46"/>
      <c r="I34" s="46"/>
      <c r="J34" s="64"/>
      <c r="K34" s="46"/>
      <c r="L34" s="46"/>
      <c r="M34" s="46"/>
      <c r="N34" s="46"/>
      <c r="O34" s="46"/>
      <c r="P34" s="46"/>
      <c r="Q34" s="46"/>
      <c r="R34" s="46"/>
      <c r="S34" s="46"/>
      <c r="T34" s="46"/>
      <c r="U34" s="46"/>
      <c r="V34" s="46"/>
    </row>
  </sheetData>
  <sheetProtection/>
  <mergeCells count="39">
    <mergeCell ref="V13:V18"/>
    <mergeCell ref="T13:T18"/>
    <mergeCell ref="G13:G18"/>
    <mergeCell ref="P13:P18"/>
    <mergeCell ref="Q13:Q18"/>
    <mergeCell ref="R13:R18"/>
    <mergeCell ref="S13:S18"/>
    <mergeCell ref="A13:A18"/>
    <mergeCell ref="B13:B18"/>
    <mergeCell ref="C13:C18"/>
    <mergeCell ref="D13:D18"/>
    <mergeCell ref="E13:E18"/>
    <mergeCell ref="U13:U18"/>
    <mergeCell ref="J3:S3"/>
    <mergeCell ref="G7:G12"/>
    <mergeCell ref="H7:H12"/>
    <mergeCell ref="H13:H18"/>
    <mergeCell ref="I7:I12"/>
    <mergeCell ref="I13:I18"/>
    <mergeCell ref="U3:U4"/>
    <mergeCell ref="F13:F18"/>
    <mergeCell ref="V3:V4"/>
    <mergeCell ref="Q7:Q12"/>
    <mergeCell ref="S7:S12"/>
    <mergeCell ref="R7:R12"/>
    <mergeCell ref="U7:U12"/>
    <mergeCell ref="T7:T12"/>
    <mergeCell ref="V7:V12"/>
    <mergeCell ref="T3:T4"/>
    <mergeCell ref="B30:S30"/>
    <mergeCell ref="A2:U2"/>
    <mergeCell ref="A3:G3"/>
    <mergeCell ref="P7:P12"/>
    <mergeCell ref="A7:A12"/>
    <mergeCell ref="B7:B12"/>
    <mergeCell ref="C7:C12"/>
    <mergeCell ref="D7:D12"/>
    <mergeCell ref="E7:E12"/>
    <mergeCell ref="F7:F12"/>
  </mergeCells>
  <printOptions/>
  <pageMargins left="0.25" right="0.2" top="0.5" bottom="0.5"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11"/>
  <sheetViews>
    <sheetView zoomScalePageLayoutView="0" workbookViewId="0" topLeftCell="A1">
      <selection activeCell="J6" sqref="J6"/>
    </sheetView>
  </sheetViews>
  <sheetFormatPr defaultColWidth="9.140625" defaultRowHeight="12.75"/>
  <cols>
    <col min="1" max="1" width="3.28125" style="0" bestFit="1" customWidth="1"/>
    <col min="2" max="2" width="13.421875" style="0" customWidth="1"/>
    <col min="3" max="3" width="12.57421875" style="0" customWidth="1"/>
    <col min="4" max="4" width="14.28125" style="0" customWidth="1"/>
    <col min="5" max="5" width="17.28125" style="0" customWidth="1"/>
    <col min="6" max="6" width="21.7109375" style="0" customWidth="1"/>
    <col min="7" max="7" width="7.57421875" style="0" bestFit="1" customWidth="1"/>
    <col min="8" max="8" width="4.140625" style="0" bestFit="1" customWidth="1"/>
    <col min="9" max="9" width="4.7109375" style="0" bestFit="1" customWidth="1"/>
    <col min="10" max="10" width="5.8515625" style="0" customWidth="1"/>
    <col min="11" max="11" width="7.28125" style="0" customWidth="1"/>
    <col min="12" max="12" width="10.8515625" style="0" customWidth="1"/>
    <col min="13" max="13" width="14.7109375" style="0" customWidth="1"/>
    <col min="14" max="14" width="6.28125" style="0" customWidth="1"/>
  </cols>
  <sheetData>
    <row r="1" spans="1:13" s="2" customFormat="1" ht="42" customHeight="1">
      <c r="A1" s="175" t="s">
        <v>132</v>
      </c>
      <c r="B1" s="175"/>
      <c r="C1" s="175"/>
      <c r="D1" s="175"/>
      <c r="E1" s="175"/>
      <c r="F1" s="175"/>
      <c r="G1" s="175"/>
      <c r="H1" s="175"/>
      <c r="I1" s="175"/>
      <c r="J1" s="175"/>
      <c r="K1" s="175"/>
      <c r="L1" s="175"/>
      <c r="M1" s="175"/>
    </row>
    <row r="2" spans="1:15" s="14" customFormat="1" ht="21" customHeight="1">
      <c r="A2" s="176" t="s">
        <v>22</v>
      </c>
      <c r="B2" s="177"/>
      <c r="C2" s="177"/>
      <c r="D2" s="177"/>
      <c r="E2" s="177"/>
      <c r="F2" s="163" t="s">
        <v>23</v>
      </c>
      <c r="G2" s="164"/>
      <c r="H2" s="164"/>
      <c r="I2" s="164"/>
      <c r="J2" s="164"/>
      <c r="K2" s="164"/>
      <c r="L2" s="164"/>
      <c r="M2" s="165"/>
      <c r="N2" s="171" t="s">
        <v>11</v>
      </c>
      <c r="O2" s="22"/>
    </row>
    <row r="3" spans="1:15" s="13" customFormat="1" ht="17.25" customHeight="1">
      <c r="A3" s="144" t="s">
        <v>3</v>
      </c>
      <c r="B3" s="178" t="s">
        <v>25</v>
      </c>
      <c r="C3" s="180" t="s">
        <v>24</v>
      </c>
      <c r="D3" s="180" t="s">
        <v>4</v>
      </c>
      <c r="E3" s="166" t="s">
        <v>29</v>
      </c>
      <c r="F3" s="166" t="s">
        <v>31</v>
      </c>
      <c r="G3" s="169" t="s">
        <v>5</v>
      </c>
      <c r="H3" s="170" t="s">
        <v>6</v>
      </c>
      <c r="I3" s="170" t="s">
        <v>7</v>
      </c>
      <c r="J3" s="172" t="s">
        <v>145</v>
      </c>
      <c r="K3" s="172" t="s">
        <v>146</v>
      </c>
      <c r="L3" s="166" t="s">
        <v>32</v>
      </c>
      <c r="M3" s="166" t="s">
        <v>33</v>
      </c>
      <c r="N3" s="171"/>
      <c r="O3" s="22"/>
    </row>
    <row r="4" spans="1:15" s="13" customFormat="1" ht="71.25" customHeight="1">
      <c r="A4" s="144"/>
      <c r="B4" s="179"/>
      <c r="C4" s="170"/>
      <c r="D4" s="170"/>
      <c r="E4" s="167"/>
      <c r="F4" s="167"/>
      <c r="G4" s="144"/>
      <c r="H4" s="171"/>
      <c r="I4" s="171"/>
      <c r="J4" s="173"/>
      <c r="K4" s="173"/>
      <c r="L4" s="167"/>
      <c r="M4" s="167"/>
      <c r="N4" s="171"/>
      <c r="O4" s="22"/>
    </row>
    <row r="5" spans="1:15" s="39" customFormat="1" ht="25.5" customHeight="1">
      <c r="A5" s="37" t="s">
        <v>60</v>
      </c>
      <c r="B5" s="37" t="s">
        <v>61</v>
      </c>
      <c r="C5" s="37" t="s">
        <v>92</v>
      </c>
      <c r="D5" s="37" t="s">
        <v>63</v>
      </c>
      <c r="E5" s="37" t="s">
        <v>64</v>
      </c>
      <c r="F5" s="37" t="s">
        <v>65</v>
      </c>
      <c r="G5" s="37" t="s">
        <v>66</v>
      </c>
      <c r="H5" s="37" t="s">
        <v>67</v>
      </c>
      <c r="I5" s="37" t="s">
        <v>68</v>
      </c>
      <c r="J5" s="37" t="s">
        <v>69</v>
      </c>
      <c r="K5" s="37" t="s">
        <v>70</v>
      </c>
      <c r="L5" s="37" t="s">
        <v>71</v>
      </c>
      <c r="M5" s="37" t="s">
        <v>72</v>
      </c>
      <c r="N5" s="37" t="s">
        <v>73</v>
      </c>
      <c r="O5" s="38"/>
    </row>
    <row r="6" spans="1:15" s="2" customFormat="1" ht="21.75" customHeight="1">
      <c r="A6" s="4">
        <v>1</v>
      </c>
      <c r="B6" s="11"/>
      <c r="C6" s="35"/>
      <c r="D6" s="26"/>
      <c r="E6" s="26"/>
      <c r="F6" s="26"/>
      <c r="G6" s="5"/>
      <c r="H6" s="71">
        <v>45</v>
      </c>
      <c r="I6" s="71"/>
      <c r="J6" s="71">
        <v>45</v>
      </c>
      <c r="K6" s="71" t="s">
        <v>152</v>
      </c>
      <c r="L6" s="3"/>
      <c r="M6" s="24"/>
      <c r="N6" s="16"/>
      <c r="O6" s="22"/>
    </row>
    <row r="7" spans="1:15" s="2" customFormat="1" ht="21.75" customHeight="1">
      <c r="A7" s="4">
        <v>2</v>
      </c>
      <c r="B7" s="11"/>
      <c r="C7" s="35"/>
      <c r="D7" s="26"/>
      <c r="E7" s="26"/>
      <c r="F7" s="26"/>
      <c r="G7" s="5"/>
      <c r="H7" s="6"/>
      <c r="I7" s="6"/>
      <c r="J7" s="6"/>
      <c r="K7" s="6"/>
      <c r="L7" s="3"/>
      <c r="M7" s="24"/>
      <c r="N7" s="16"/>
      <c r="O7" s="22"/>
    </row>
    <row r="8" spans="1:15" s="2" customFormat="1" ht="21.75" customHeight="1">
      <c r="A8" s="4">
        <v>3</v>
      </c>
      <c r="B8" s="12"/>
      <c r="C8" s="26"/>
      <c r="D8" s="26"/>
      <c r="E8" s="26"/>
      <c r="F8" s="26"/>
      <c r="G8" s="6"/>
      <c r="H8" s="3"/>
      <c r="I8" s="3"/>
      <c r="J8" s="3"/>
      <c r="K8" s="3"/>
      <c r="L8" s="4"/>
      <c r="M8" s="24"/>
      <c r="N8" s="16"/>
      <c r="O8" s="22"/>
    </row>
    <row r="9" spans="1:15" s="2" customFormat="1" ht="24.75" customHeight="1">
      <c r="A9" s="4">
        <v>4</v>
      </c>
      <c r="B9" s="12"/>
      <c r="C9" s="26"/>
      <c r="D9" s="26"/>
      <c r="E9" s="26"/>
      <c r="F9" s="26"/>
      <c r="G9" s="6"/>
      <c r="H9" s="3"/>
      <c r="I9" s="3"/>
      <c r="J9" s="3"/>
      <c r="K9" s="3"/>
      <c r="L9" s="4"/>
      <c r="M9" s="24"/>
      <c r="N9" s="16"/>
      <c r="O9" s="22"/>
    </row>
    <row r="10" spans="1:15" s="18" customFormat="1" ht="25.5" customHeight="1">
      <c r="A10" s="168" t="s">
        <v>127</v>
      </c>
      <c r="B10" s="168"/>
      <c r="C10" s="168"/>
      <c r="D10" s="168"/>
      <c r="E10" s="168"/>
      <c r="F10" s="168"/>
      <c r="G10" s="168"/>
      <c r="H10" s="3"/>
      <c r="I10" s="3"/>
      <c r="J10" s="3"/>
      <c r="K10" s="3"/>
      <c r="L10" s="4"/>
      <c r="M10" s="16"/>
      <c r="N10" s="16"/>
      <c r="O10" s="22"/>
    </row>
    <row r="11" spans="1:15" s="18" customFormat="1" ht="70.5" customHeight="1">
      <c r="A11" s="174" t="s">
        <v>151</v>
      </c>
      <c r="B11" s="174"/>
      <c r="C11" s="174"/>
      <c r="D11" s="174"/>
      <c r="E11" s="174"/>
      <c r="F11" s="174"/>
      <c r="G11" s="174"/>
      <c r="H11" s="174"/>
      <c r="I11" s="174"/>
      <c r="J11" s="174"/>
      <c r="K11" s="174"/>
      <c r="L11" s="174"/>
      <c r="M11" s="174"/>
      <c r="N11" s="174"/>
      <c r="O11" s="22"/>
    </row>
  </sheetData>
  <sheetProtection/>
  <mergeCells count="19">
    <mergeCell ref="A11:N11"/>
    <mergeCell ref="A1:M1"/>
    <mergeCell ref="A2:E2"/>
    <mergeCell ref="F2:M2"/>
    <mergeCell ref="N2:N4"/>
    <mergeCell ref="A3:A4"/>
    <mergeCell ref="B3:B4"/>
    <mergeCell ref="C3:C4"/>
    <mergeCell ref="D3:D4"/>
    <mergeCell ref="E3:E4"/>
    <mergeCell ref="M3:M4"/>
    <mergeCell ref="F3:F4"/>
    <mergeCell ref="A10:G10"/>
    <mergeCell ref="G3:G4"/>
    <mergeCell ref="H3:H4"/>
    <mergeCell ref="I3:I4"/>
    <mergeCell ref="L3:L4"/>
    <mergeCell ref="J3:J4"/>
    <mergeCell ref="K3:K4"/>
  </mergeCells>
  <printOptions/>
  <pageMargins left="0.2" right="0.2" top="0.33" bottom="0.39"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O24"/>
  <sheetViews>
    <sheetView zoomScalePageLayoutView="0" workbookViewId="0" topLeftCell="A1">
      <selection activeCell="U12" sqref="U12"/>
    </sheetView>
  </sheetViews>
  <sheetFormatPr defaultColWidth="9.140625" defaultRowHeight="12.75"/>
  <cols>
    <col min="1" max="1" width="3.28125" style="0" bestFit="1" customWidth="1"/>
    <col min="2" max="2" width="16.28125" style="0" customWidth="1"/>
    <col min="3" max="3" width="12.57421875" style="0" customWidth="1"/>
    <col min="4" max="4" width="14.28125" style="0" customWidth="1"/>
    <col min="5" max="5" width="17.28125" style="0" customWidth="1"/>
    <col min="6" max="6" width="21.7109375" style="0" customWidth="1"/>
    <col min="7" max="7" width="7.57421875" style="0" bestFit="1" customWidth="1"/>
    <col min="8" max="8" width="4.140625" style="0" bestFit="1" customWidth="1"/>
    <col min="9" max="9" width="4.7109375" style="0" bestFit="1" customWidth="1"/>
    <col min="10" max="10" width="5.7109375" style="0" customWidth="1"/>
    <col min="11" max="11" width="7.140625" style="0" customWidth="1"/>
    <col min="12" max="12" width="10.8515625" style="0" customWidth="1"/>
    <col min="13" max="13" width="14.7109375" style="0" customWidth="1"/>
    <col min="14" max="14" width="6.28125" style="0" customWidth="1"/>
  </cols>
  <sheetData>
    <row r="1" spans="1:13" s="2" customFormat="1" ht="30.75" customHeight="1">
      <c r="A1" s="121" t="s">
        <v>123</v>
      </c>
      <c r="B1" s="121"/>
      <c r="C1" s="121"/>
      <c r="D1" s="121"/>
      <c r="E1" s="121"/>
      <c r="F1" s="121"/>
      <c r="G1" s="121"/>
      <c r="H1" s="121"/>
      <c r="I1" s="121"/>
      <c r="J1" s="121"/>
      <c r="K1" s="121"/>
      <c r="L1" s="121"/>
      <c r="M1" s="121"/>
    </row>
    <row r="2" spans="1:15" s="14" customFormat="1" ht="21" customHeight="1">
      <c r="A2" s="176" t="s">
        <v>22</v>
      </c>
      <c r="B2" s="177"/>
      <c r="C2" s="177"/>
      <c r="D2" s="177"/>
      <c r="E2" s="177"/>
      <c r="F2" s="163" t="s">
        <v>23</v>
      </c>
      <c r="G2" s="164"/>
      <c r="H2" s="164"/>
      <c r="I2" s="164"/>
      <c r="J2" s="164"/>
      <c r="K2" s="164"/>
      <c r="L2" s="164"/>
      <c r="M2" s="165"/>
      <c r="N2" s="171" t="s">
        <v>11</v>
      </c>
      <c r="O2" s="22"/>
    </row>
    <row r="3" spans="1:15" s="13" customFormat="1" ht="17.25" customHeight="1">
      <c r="A3" s="144" t="s">
        <v>3</v>
      </c>
      <c r="B3" s="178" t="s">
        <v>25</v>
      </c>
      <c r="C3" s="180" t="s">
        <v>24</v>
      </c>
      <c r="D3" s="180" t="s">
        <v>4</v>
      </c>
      <c r="E3" s="166" t="s">
        <v>29</v>
      </c>
      <c r="F3" s="166" t="s">
        <v>31</v>
      </c>
      <c r="G3" s="169" t="s">
        <v>5</v>
      </c>
      <c r="H3" s="170" t="s">
        <v>6</v>
      </c>
      <c r="I3" s="170" t="s">
        <v>7</v>
      </c>
      <c r="J3" s="172" t="s">
        <v>145</v>
      </c>
      <c r="K3" s="172" t="s">
        <v>146</v>
      </c>
      <c r="L3" s="166" t="s">
        <v>32</v>
      </c>
      <c r="M3" s="166" t="s">
        <v>33</v>
      </c>
      <c r="N3" s="171"/>
      <c r="O3" s="22"/>
    </row>
    <row r="4" spans="1:15" s="13" customFormat="1" ht="71.25" customHeight="1">
      <c r="A4" s="144"/>
      <c r="B4" s="179"/>
      <c r="C4" s="170"/>
      <c r="D4" s="170"/>
      <c r="E4" s="167"/>
      <c r="F4" s="167"/>
      <c r="G4" s="144"/>
      <c r="H4" s="171"/>
      <c r="I4" s="171"/>
      <c r="J4" s="173"/>
      <c r="K4" s="173"/>
      <c r="L4" s="167"/>
      <c r="M4" s="167"/>
      <c r="N4" s="171"/>
      <c r="O4" s="22"/>
    </row>
    <row r="5" spans="1:15" s="39" customFormat="1" ht="25.5" customHeight="1">
      <c r="A5" s="37" t="s">
        <v>60</v>
      </c>
      <c r="B5" s="37" t="s">
        <v>61</v>
      </c>
      <c r="C5" s="37" t="s">
        <v>92</v>
      </c>
      <c r="D5" s="37" t="s">
        <v>63</v>
      </c>
      <c r="E5" s="37" t="s">
        <v>64</v>
      </c>
      <c r="F5" s="37" t="s">
        <v>65</v>
      </c>
      <c r="G5" s="37" t="s">
        <v>66</v>
      </c>
      <c r="H5" s="37" t="s">
        <v>67</v>
      </c>
      <c r="I5" s="37" t="s">
        <v>68</v>
      </c>
      <c r="J5" s="37" t="s">
        <v>69</v>
      </c>
      <c r="K5" s="37" t="s">
        <v>70</v>
      </c>
      <c r="L5" s="37" t="s">
        <v>71</v>
      </c>
      <c r="M5" s="37" t="s">
        <v>72</v>
      </c>
      <c r="N5" s="37" t="s">
        <v>73</v>
      </c>
      <c r="O5" s="38"/>
    </row>
    <row r="6" spans="1:15" s="2" customFormat="1" ht="21.75" customHeight="1">
      <c r="A6" s="4">
        <v>1</v>
      </c>
      <c r="B6" s="11"/>
      <c r="C6" s="35"/>
      <c r="D6" s="26"/>
      <c r="E6" s="26"/>
      <c r="F6" s="26"/>
      <c r="G6" s="5"/>
      <c r="H6" s="71">
        <v>45</v>
      </c>
      <c r="I6" s="71"/>
      <c r="J6" s="71">
        <v>45</v>
      </c>
      <c r="K6" s="71" t="s">
        <v>152</v>
      </c>
      <c r="L6" s="3"/>
      <c r="M6" s="24"/>
      <c r="N6" s="16"/>
      <c r="O6" s="22"/>
    </row>
    <row r="7" spans="1:15" s="2" customFormat="1" ht="21.75" customHeight="1">
      <c r="A7" s="4">
        <v>2</v>
      </c>
      <c r="B7" s="11"/>
      <c r="C7" s="35"/>
      <c r="D7" s="26"/>
      <c r="E7" s="26"/>
      <c r="F7" s="26"/>
      <c r="G7" s="5"/>
      <c r="H7" s="6"/>
      <c r="I7" s="6"/>
      <c r="J7" s="6"/>
      <c r="K7" s="6"/>
      <c r="L7" s="3"/>
      <c r="M7" s="24"/>
      <c r="N7" s="16"/>
      <c r="O7" s="22"/>
    </row>
    <row r="8" spans="1:15" s="2" customFormat="1" ht="21.75" customHeight="1">
      <c r="A8" s="4">
        <v>3</v>
      </c>
      <c r="B8" s="12"/>
      <c r="C8" s="26"/>
      <c r="D8" s="26"/>
      <c r="E8" s="26"/>
      <c r="F8" s="26"/>
      <c r="G8" s="6"/>
      <c r="H8" s="3"/>
      <c r="I8" s="3"/>
      <c r="J8" s="3"/>
      <c r="K8" s="3"/>
      <c r="L8" s="4"/>
      <c r="M8" s="24"/>
      <c r="N8" s="16"/>
      <c r="O8" s="22"/>
    </row>
    <row r="9" spans="1:15" s="2" customFormat="1" ht="24.75" customHeight="1">
      <c r="A9" s="4">
        <v>4</v>
      </c>
      <c r="B9" s="12"/>
      <c r="C9" s="26"/>
      <c r="D9" s="26"/>
      <c r="E9" s="26"/>
      <c r="F9" s="26"/>
      <c r="G9" s="6"/>
      <c r="H9" s="3"/>
      <c r="I9" s="3"/>
      <c r="J9" s="3"/>
      <c r="K9" s="3"/>
      <c r="L9" s="4"/>
      <c r="M9" s="24"/>
      <c r="N9" s="16"/>
      <c r="O9" s="22"/>
    </row>
    <row r="10" spans="1:15" s="18" customFormat="1" ht="24" customHeight="1">
      <c r="A10" s="168" t="s">
        <v>127</v>
      </c>
      <c r="B10" s="168"/>
      <c r="C10" s="168"/>
      <c r="D10" s="168"/>
      <c r="E10" s="168"/>
      <c r="F10" s="168"/>
      <c r="G10" s="168"/>
      <c r="H10" s="3"/>
      <c r="I10" s="3"/>
      <c r="J10" s="3"/>
      <c r="K10" s="3"/>
      <c r="L10" s="4"/>
      <c r="M10" s="16"/>
      <c r="N10" s="16"/>
      <c r="O10" s="22"/>
    </row>
    <row r="11" spans="1:15" s="18" customFormat="1" ht="32.25" customHeight="1">
      <c r="A11" s="181" t="s">
        <v>153</v>
      </c>
      <c r="B11" s="181"/>
      <c r="C11" s="181"/>
      <c r="D11" s="181"/>
      <c r="E11" s="181"/>
      <c r="F11" s="181"/>
      <c r="G11" s="40"/>
      <c r="H11" s="41"/>
      <c r="I11" s="41"/>
      <c r="J11" s="41"/>
      <c r="K11" s="41"/>
      <c r="L11" s="42"/>
      <c r="M11" s="22"/>
      <c r="N11" s="22"/>
      <c r="O11" s="22"/>
    </row>
    <row r="12" spans="1:13" s="2" customFormat="1" ht="35.25" customHeight="1">
      <c r="A12" s="121" t="s">
        <v>14</v>
      </c>
      <c r="B12" s="121"/>
      <c r="C12" s="121"/>
      <c r="D12" s="121"/>
      <c r="E12" s="121"/>
      <c r="F12" s="121"/>
      <c r="G12" s="121"/>
      <c r="H12" s="121"/>
      <c r="I12" s="121"/>
      <c r="J12" s="121"/>
      <c r="K12" s="121"/>
      <c r="L12" s="121"/>
      <c r="M12" s="121"/>
    </row>
    <row r="13" spans="1:2" s="2" customFormat="1" ht="16.5">
      <c r="A13" s="10">
        <v>1</v>
      </c>
      <c r="B13" s="10" t="s">
        <v>15</v>
      </c>
    </row>
    <row r="14" spans="1:2" s="2" customFormat="1" ht="9" customHeight="1">
      <c r="A14" s="10"/>
      <c r="B14" s="10"/>
    </row>
    <row r="15" spans="1:2" s="2" customFormat="1" ht="16.5">
      <c r="A15" s="10"/>
      <c r="B15" s="10"/>
    </row>
    <row r="16" spans="1:2" s="2" customFormat="1" ht="16.5">
      <c r="A16" s="10">
        <v>2</v>
      </c>
      <c r="B16" s="10" t="s">
        <v>16</v>
      </c>
    </row>
    <row r="17" spans="1:2" s="2" customFormat="1" ht="16.5">
      <c r="A17" s="10"/>
      <c r="B17" s="10"/>
    </row>
    <row r="18" spans="1:2" s="2" customFormat="1" ht="16.5">
      <c r="A18" s="10"/>
      <c r="B18" s="10"/>
    </row>
    <row r="19" spans="1:2" s="2" customFormat="1" ht="16.5">
      <c r="A19" s="10">
        <v>3</v>
      </c>
      <c r="B19" s="10" t="s">
        <v>17</v>
      </c>
    </row>
    <row r="20" s="2" customFormat="1" ht="12.75"/>
    <row r="21" s="2" customFormat="1" ht="6" customHeight="1"/>
    <row r="22" s="2" customFormat="1" ht="12.75"/>
    <row r="23" spans="6:13" s="2" customFormat="1" ht="16.5">
      <c r="F23" s="68" t="s">
        <v>133</v>
      </c>
      <c r="G23" s="68"/>
      <c r="H23" s="68"/>
      <c r="I23" s="68"/>
      <c r="J23" s="68"/>
      <c r="K23" s="68"/>
      <c r="L23" s="68"/>
      <c r="M23" s="68"/>
    </row>
    <row r="24" spans="6:13" s="2" customFormat="1" ht="16.5">
      <c r="F24" s="182"/>
      <c r="G24" s="182"/>
      <c r="H24" s="182"/>
      <c r="I24" s="182"/>
      <c r="J24" s="182"/>
      <c r="K24" s="182"/>
      <c r="L24" s="182"/>
      <c r="M24" s="182"/>
    </row>
  </sheetData>
  <sheetProtection/>
  <mergeCells count="21">
    <mergeCell ref="N2:N4"/>
    <mergeCell ref="A3:A4"/>
    <mergeCell ref="B3:B4"/>
    <mergeCell ref="C3:C4"/>
    <mergeCell ref="D3:D4"/>
    <mergeCell ref="M3:M4"/>
    <mergeCell ref="F3:F4"/>
    <mergeCell ref="K3:K4"/>
    <mergeCell ref="A1:M1"/>
    <mergeCell ref="A2:E2"/>
    <mergeCell ref="F2:M2"/>
    <mergeCell ref="J3:J4"/>
    <mergeCell ref="E3:E4"/>
    <mergeCell ref="A11:F11"/>
    <mergeCell ref="F24:M24"/>
    <mergeCell ref="A10:G10"/>
    <mergeCell ref="A12:M12"/>
    <mergeCell ref="G3:G4"/>
    <mergeCell ref="H3:H4"/>
    <mergeCell ref="I3:I4"/>
    <mergeCell ref="L3:L4"/>
  </mergeCells>
  <printOptions/>
  <pageMargins left="0.2" right="0.2" top="0.33" bottom="0.39"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F15"/>
  <sheetViews>
    <sheetView zoomScalePageLayoutView="0" workbookViewId="0" topLeftCell="A1">
      <selection activeCell="E19" sqref="E19"/>
    </sheetView>
  </sheetViews>
  <sheetFormatPr defaultColWidth="9.140625" defaultRowHeight="12.75"/>
  <cols>
    <col min="1" max="1" width="3.28125" style="2" bestFit="1" customWidth="1"/>
    <col min="2" max="2" width="13.140625" style="2" bestFit="1" customWidth="1"/>
    <col min="3" max="3" width="67.8515625" style="2" bestFit="1" customWidth="1"/>
    <col min="4" max="4" width="11.57421875" style="21" customWidth="1"/>
    <col min="5" max="5" width="14.140625" style="2" customWidth="1"/>
    <col min="6" max="6" width="11.57421875" style="2" customWidth="1"/>
    <col min="7" max="16384" width="9.140625" style="2" customWidth="1"/>
  </cols>
  <sheetData>
    <row r="1" spans="1:6" ht="24" customHeight="1">
      <c r="A1" s="188" t="s">
        <v>28</v>
      </c>
      <c r="B1" s="188"/>
      <c r="C1" s="188"/>
      <c r="D1" s="188"/>
      <c r="E1" s="188"/>
      <c r="F1" s="188"/>
    </row>
    <row r="3" spans="1:6" s="31" customFormat="1" ht="37.5">
      <c r="A3" s="27" t="s">
        <v>3</v>
      </c>
      <c r="B3" s="27" t="s">
        <v>50</v>
      </c>
      <c r="C3" s="28" t="s">
        <v>49</v>
      </c>
      <c r="D3" s="29" t="s">
        <v>51</v>
      </c>
      <c r="E3" s="29" t="s">
        <v>55</v>
      </c>
      <c r="F3" s="30" t="s">
        <v>52</v>
      </c>
    </row>
    <row r="4" spans="1:6" ht="12.75">
      <c r="A4" s="185">
        <v>1</v>
      </c>
      <c r="B4" s="183" t="s">
        <v>100</v>
      </c>
      <c r="C4" s="7" t="s">
        <v>54</v>
      </c>
      <c r="D4" s="9">
        <f>5*2</f>
        <v>10</v>
      </c>
      <c r="E4" s="183">
        <f>SUM(D4:D5)</f>
        <v>25</v>
      </c>
      <c r="F4" s="186"/>
    </row>
    <row r="5" spans="1:6" ht="12.75">
      <c r="A5" s="185"/>
      <c r="B5" s="184"/>
      <c r="C5" s="7" t="s">
        <v>53</v>
      </c>
      <c r="D5" s="9">
        <f>10*6*0.25</f>
        <v>15</v>
      </c>
      <c r="E5" s="184"/>
      <c r="F5" s="187"/>
    </row>
    <row r="6" spans="1:6" ht="12.75">
      <c r="A6" s="7">
        <v>2</v>
      </c>
      <c r="B6" s="7" t="s">
        <v>56</v>
      </c>
      <c r="C6" s="7"/>
      <c r="D6" s="9"/>
      <c r="E6" s="7"/>
      <c r="F6" s="7"/>
    </row>
    <row r="7" spans="1:6" ht="12.75">
      <c r="A7" s="7"/>
      <c r="B7" s="7"/>
      <c r="C7" s="7"/>
      <c r="D7" s="9"/>
      <c r="E7" s="7"/>
      <c r="F7" s="7"/>
    </row>
    <row r="8" spans="1:6" ht="12.75">
      <c r="A8" s="7"/>
      <c r="B8" s="7"/>
      <c r="C8" s="7"/>
      <c r="D8" s="9"/>
      <c r="E8" s="7"/>
      <c r="F8" s="7"/>
    </row>
    <row r="9" spans="1:6" ht="12.75">
      <c r="A9" s="7"/>
      <c r="B9" s="7"/>
      <c r="C9" s="7"/>
      <c r="D9" s="9"/>
      <c r="E9" s="7"/>
      <c r="F9" s="7"/>
    </row>
    <row r="10" spans="1:6" ht="12.75">
      <c r="A10" s="7"/>
      <c r="B10" s="7"/>
      <c r="C10" s="7"/>
      <c r="D10" s="9"/>
      <c r="E10" s="7"/>
      <c r="F10" s="7"/>
    </row>
    <row r="11" spans="1:6" ht="12.75">
      <c r="A11" s="7"/>
      <c r="B11" s="7"/>
      <c r="C11" s="7"/>
      <c r="D11" s="9"/>
      <c r="E11" s="7"/>
      <c r="F11" s="7"/>
    </row>
    <row r="15" ht="15.75">
      <c r="A15" s="46" t="s">
        <v>57</v>
      </c>
    </row>
  </sheetData>
  <sheetProtection/>
  <mergeCells count="5">
    <mergeCell ref="E4:E5"/>
    <mergeCell ref="A4:A5"/>
    <mergeCell ref="F4:F5"/>
    <mergeCell ref="A1:F1"/>
    <mergeCell ref="B4:B5"/>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M31"/>
  <sheetViews>
    <sheetView tabSelected="1" zoomScalePageLayoutView="0" workbookViewId="0" topLeftCell="A1">
      <selection activeCell="K16" sqref="K16"/>
    </sheetView>
  </sheetViews>
  <sheetFormatPr defaultColWidth="9.140625" defaultRowHeight="12.75"/>
  <cols>
    <col min="1" max="1" width="6.00390625" style="0" customWidth="1"/>
    <col min="2" max="2" width="9.140625" style="0" customWidth="1"/>
    <col min="3" max="3" width="14.8515625" style="0" customWidth="1"/>
    <col min="4" max="4" width="7.00390625" style="0" customWidth="1"/>
    <col min="5" max="7" width="7.8515625" style="0" customWidth="1"/>
    <col min="8" max="8" width="8.00390625" style="0" customWidth="1"/>
    <col min="9" max="9" width="8.140625" style="0" customWidth="1"/>
    <col min="10" max="10" width="16.140625" style="0" customWidth="1"/>
    <col min="11" max="11" width="13.7109375" style="0" customWidth="1"/>
    <col min="12" max="12" width="22.28125" style="0" customWidth="1"/>
    <col min="13" max="13" width="9.140625" style="0" customWidth="1"/>
  </cols>
  <sheetData>
    <row r="1" spans="1:12" ht="15">
      <c r="A1" s="72"/>
      <c r="B1" s="72"/>
      <c r="C1" s="72"/>
      <c r="D1" s="72"/>
      <c r="E1" s="72"/>
      <c r="F1" s="72"/>
      <c r="G1" s="72"/>
      <c r="H1" s="72"/>
      <c r="I1" s="72"/>
      <c r="J1" s="72"/>
      <c r="K1" s="72"/>
      <c r="L1" s="73" t="s">
        <v>154</v>
      </c>
    </row>
    <row r="2" spans="1:13" ht="16.5" customHeight="1">
      <c r="A2" s="189" t="s">
        <v>155</v>
      </c>
      <c r="B2" s="189"/>
      <c r="C2" s="189"/>
      <c r="D2" s="189"/>
      <c r="E2" s="190" t="s">
        <v>156</v>
      </c>
      <c r="F2" s="190"/>
      <c r="G2" s="190"/>
      <c r="H2" s="190"/>
      <c r="I2" s="190"/>
      <c r="J2" s="190"/>
      <c r="K2" s="190"/>
      <c r="L2" s="190"/>
      <c r="M2" s="74"/>
    </row>
    <row r="3" spans="1:13" ht="16.5" customHeight="1">
      <c r="A3" s="191" t="s">
        <v>157</v>
      </c>
      <c r="B3" s="191"/>
      <c r="C3" s="191"/>
      <c r="D3" s="191"/>
      <c r="E3" s="192" t="s">
        <v>158</v>
      </c>
      <c r="F3" s="192"/>
      <c r="G3" s="192"/>
      <c r="H3" s="192"/>
      <c r="I3" s="192"/>
      <c r="J3" s="192"/>
      <c r="K3" s="192"/>
      <c r="L3" s="192"/>
      <c r="M3" s="75"/>
    </row>
    <row r="4" spans="1:13" ht="9.75" customHeight="1">
      <c r="A4" s="193"/>
      <c r="B4" s="193"/>
      <c r="C4" s="193"/>
      <c r="D4" s="193"/>
      <c r="E4" s="193"/>
      <c r="F4" s="193"/>
      <c r="G4" s="193"/>
      <c r="H4" s="193"/>
      <c r="I4" s="193"/>
      <c r="J4" s="193"/>
      <c r="K4" s="193"/>
      <c r="L4" s="193"/>
      <c r="M4" s="75"/>
    </row>
    <row r="5" spans="1:13" ht="29.25" customHeight="1">
      <c r="A5" s="194" t="s">
        <v>159</v>
      </c>
      <c r="B5" s="195"/>
      <c r="C5" s="195"/>
      <c r="D5" s="195"/>
      <c r="E5" s="195"/>
      <c r="F5" s="195"/>
      <c r="G5" s="195"/>
      <c r="H5" s="195"/>
      <c r="I5" s="195"/>
      <c r="J5" s="195"/>
      <c r="K5" s="195"/>
      <c r="L5" s="195"/>
      <c r="M5" s="76"/>
    </row>
    <row r="6" spans="1:13" ht="12.75" customHeight="1">
      <c r="A6" s="193"/>
      <c r="B6" s="193"/>
      <c r="C6" s="193"/>
      <c r="D6" s="193"/>
      <c r="E6" s="193"/>
      <c r="F6" s="193"/>
      <c r="G6" s="193"/>
      <c r="H6" s="193"/>
      <c r="I6" s="193"/>
      <c r="J6" s="193"/>
      <c r="K6" s="193"/>
      <c r="L6" s="193"/>
      <c r="M6" s="75"/>
    </row>
    <row r="7" spans="1:13" ht="17.25">
      <c r="A7" s="196" t="s">
        <v>160</v>
      </c>
      <c r="B7" s="196"/>
      <c r="C7" s="196"/>
      <c r="D7" s="196"/>
      <c r="E7" s="196" t="s">
        <v>161</v>
      </c>
      <c r="F7" s="196"/>
      <c r="G7" s="196"/>
      <c r="H7" s="196"/>
      <c r="I7" s="196"/>
      <c r="J7" s="196"/>
      <c r="K7" s="77" t="s">
        <v>162</v>
      </c>
      <c r="L7" s="77" t="s">
        <v>163</v>
      </c>
      <c r="M7" s="78"/>
    </row>
    <row r="8" spans="1:13" ht="17.25">
      <c r="A8" s="196" t="s">
        <v>164</v>
      </c>
      <c r="B8" s="196"/>
      <c r="C8" s="196"/>
      <c r="D8" s="196"/>
      <c r="E8" s="196" t="s">
        <v>165</v>
      </c>
      <c r="F8" s="196"/>
      <c r="G8" s="196"/>
      <c r="H8" s="196"/>
      <c r="I8" s="196"/>
      <c r="J8" s="196"/>
      <c r="K8" s="79" t="s">
        <v>166</v>
      </c>
      <c r="L8" s="77" t="s">
        <v>167</v>
      </c>
      <c r="M8" s="78"/>
    </row>
    <row r="9" spans="1:13" ht="15">
      <c r="A9" s="197"/>
      <c r="B9" s="197"/>
      <c r="C9" s="197"/>
      <c r="D9" s="197"/>
      <c r="E9" s="197"/>
      <c r="F9" s="197"/>
      <c r="G9" s="197"/>
      <c r="H9" s="197"/>
      <c r="I9" s="197"/>
      <c r="J9" s="197"/>
      <c r="K9" s="197"/>
      <c r="L9" s="197"/>
      <c r="M9" s="80"/>
    </row>
    <row r="10" spans="1:13" ht="24.75" customHeight="1">
      <c r="A10" s="198" t="s">
        <v>168</v>
      </c>
      <c r="B10" s="198" t="s">
        <v>169</v>
      </c>
      <c r="C10" s="198" t="s">
        <v>170</v>
      </c>
      <c r="D10" s="199" t="s">
        <v>171</v>
      </c>
      <c r="E10" s="199"/>
      <c r="F10" s="200" t="s">
        <v>172</v>
      </c>
      <c r="G10" s="201"/>
      <c r="H10" s="199" t="s">
        <v>173</v>
      </c>
      <c r="I10" s="199"/>
      <c r="J10" s="198" t="s">
        <v>174</v>
      </c>
      <c r="K10" s="198" t="s">
        <v>175</v>
      </c>
      <c r="L10" s="198" t="s">
        <v>176</v>
      </c>
      <c r="M10" s="80"/>
    </row>
    <row r="11" spans="1:13" ht="16.5" customHeight="1">
      <c r="A11" s="198"/>
      <c r="B11" s="198"/>
      <c r="C11" s="198"/>
      <c r="D11" s="81" t="s">
        <v>177</v>
      </c>
      <c r="E11" s="81" t="s">
        <v>178</v>
      </c>
      <c r="F11" s="81" t="s">
        <v>177</v>
      </c>
      <c r="G11" s="81" t="s">
        <v>178</v>
      </c>
      <c r="H11" s="81" t="s">
        <v>177</v>
      </c>
      <c r="I11" s="81" t="s">
        <v>178</v>
      </c>
      <c r="J11" s="198"/>
      <c r="K11" s="198"/>
      <c r="L11" s="198"/>
      <c r="M11" s="80"/>
    </row>
    <row r="12" spans="1:13" ht="16.5" customHeight="1">
      <c r="A12" s="204" t="s">
        <v>179</v>
      </c>
      <c r="B12" s="205"/>
      <c r="C12" s="205"/>
      <c r="D12" s="205"/>
      <c r="E12" s="205"/>
      <c r="F12" s="205"/>
      <c r="G12" s="205"/>
      <c r="H12" s="205"/>
      <c r="I12" s="205"/>
      <c r="J12" s="205"/>
      <c r="K12" s="205"/>
      <c r="L12" s="206"/>
      <c r="M12" s="80"/>
    </row>
    <row r="13" spans="1:12" ht="17.25">
      <c r="A13" s="82">
        <v>1</v>
      </c>
      <c r="B13" s="83"/>
      <c r="C13" s="83"/>
      <c r="D13" s="83"/>
      <c r="E13" s="83"/>
      <c r="F13" s="83"/>
      <c r="G13" s="83"/>
      <c r="H13" s="83"/>
      <c r="I13" s="83"/>
      <c r="J13" s="83"/>
      <c r="K13" s="83"/>
      <c r="L13" s="83"/>
    </row>
    <row r="14" spans="1:12" ht="17.25">
      <c r="A14" s="82">
        <v>2</v>
      </c>
      <c r="B14" s="83"/>
      <c r="C14" s="83"/>
      <c r="D14" s="83"/>
      <c r="E14" s="83"/>
      <c r="F14" s="83"/>
      <c r="G14" s="83"/>
      <c r="H14" s="83"/>
      <c r="I14" s="83"/>
      <c r="J14" s="83"/>
      <c r="K14" s="83"/>
      <c r="L14" s="83"/>
    </row>
    <row r="15" spans="1:12" ht="17.25">
      <c r="A15" s="82">
        <v>3</v>
      </c>
      <c r="B15" s="83"/>
      <c r="C15" s="83"/>
      <c r="D15" s="83"/>
      <c r="E15" s="83"/>
      <c r="F15" s="83"/>
      <c r="G15" s="83"/>
      <c r="H15" s="83"/>
      <c r="I15" s="83"/>
      <c r="J15" s="83"/>
      <c r="K15" s="83"/>
      <c r="L15" s="83"/>
    </row>
    <row r="16" spans="1:12" ht="17.25">
      <c r="A16" s="82" t="s">
        <v>180</v>
      </c>
      <c r="B16" s="83"/>
      <c r="C16" s="83"/>
      <c r="D16" s="83"/>
      <c r="E16" s="83"/>
      <c r="F16" s="83"/>
      <c r="G16" s="83"/>
      <c r="H16" s="83"/>
      <c r="I16" s="83"/>
      <c r="J16" s="83"/>
      <c r="K16" s="83"/>
      <c r="L16" s="83"/>
    </row>
    <row r="17" spans="1:12" ht="17.25">
      <c r="A17" s="204" t="s">
        <v>181</v>
      </c>
      <c r="B17" s="205"/>
      <c r="C17" s="205"/>
      <c r="D17" s="205"/>
      <c r="E17" s="205"/>
      <c r="F17" s="205"/>
      <c r="G17" s="205"/>
      <c r="H17" s="205"/>
      <c r="I17" s="205"/>
      <c r="J17" s="205"/>
      <c r="K17" s="205"/>
      <c r="L17" s="206"/>
    </row>
    <row r="18" spans="1:12" ht="17.25">
      <c r="A18" s="84">
        <v>4</v>
      </c>
      <c r="B18" s="85"/>
      <c r="C18" s="85"/>
      <c r="D18" s="85"/>
      <c r="E18" s="85"/>
      <c r="F18" s="85"/>
      <c r="G18" s="85"/>
      <c r="H18" s="85"/>
      <c r="I18" s="85"/>
      <c r="J18" s="85"/>
      <c r="K18" s="85"/>
      <c r="L18" s="85"/>
    </row>
    <row r="19" spans="1:12" ht="17.25">
      <c r="A19" s="84">
        <v>5</v>
      </c>
      <c r="B19" s="85"/>
      <c r="C19" s="85"/>
      <c r="D19" s="85"/>
      <c r="E19" s="85"/>
      <c r="F19" s="85"/>
      <c r="G19" s="85"/>
      <c r="H19" s="85"/>
      <c r="I19" s="85"/>
      <c r="J19" s="85"/>
      <c r="K19" s="85"/>
      <c r="L19" s="85"/>
    </row>
    <row r="20" spans="1:12" ht="17.25">
      <c r="A20" s="84">
        <v>6</v>
      </c>
      <c r="B20" s="85"/>
      <c r="C20" s="85"/>
      <c r="D20" s="85"/>
      <c r="E20" s="85"/>
      <c r="F20" s="85"/>
      <c r="G20" s="85"/>
      <c r="H20" s="85"/>
      <c r="I20" s="85"/>
      <c r="J20" s="85"/>
      <c r="K20" s="85"/>
      <c r="L20" s="85"/>
    </row>
    <row r="21" spans="1:12" ht="17.25">
      <c r="A21" s="84" t="s">
        <v>180</v>
      </c>
      <c r="B21" s="85"/>
      <c r="C21" s="85"/>
      <c r="D21" s="85"/>
      <c r="E21" s="85"/>
      <c r="F21" s="85"/>
      <c r="G21" s="85"/>
      <c r="H21" s="85"/>
      <c r="I21" s="85"/>
      <c r="J21" s="85"/>
      <c r="K21" s="85"/>
      <c r="L21" s="85"/>
    </row>
    <row r="22" spans="1:12" ht="17.25">
      <c r="A22" s="204" t="s">
        <v>182</v>
      </c>
      <c r="B22" s="205"/>
      <c r="C22" s="205"/>
      <c r="D22" s="205"/>
      <c r="E22" s="205"/>
      <c r="F22" s="205"/>
      <c r="G22" s="205"/>
      <c r="H22" s="205"/>
      <c r="I22" s="205"/>
      <c r="J22" s="205"/>
      <c r="K22" s="205"/>
      <c r="L22" s="206"/>
    </row>
    <row r="23" spans="1:12" ht="17.25">
      <c r="A23" s="84">
        <v>7</v>
      </c>
      <c r="B23" s="85"/>
      <c r="C23" s="85"/>
      <c r="D23" s="85"/>
      <c r="E23" s="85"/>
      <c r="F23" s="85"/>
      <c r="G23" s="85"/>
      <c r="H23" s="85"/>
      <c r="I23" s="85"/>
      <c r="J23" s="85"/>
      <c r="K23" s="85"/>
      <c r="L23" s="85"/>
    </row>
    <row r="24" spans="1:12" ht="17.25">
      <c r="A24" s="84">
        <v>8</v>
      </c>
      <c r="B24" s="85"/>
      <c r="C24" s="85"/>
      <c r="D24" s="85"/>
      <c r="E24" s="85"/>
      <c r="F24" s="85"/>
      <c r="G24" s="85"/>
      <c r="H24" s="85"/>
      <c r="I24" s="85"/>
      <c r="J24" s="85"/>
      <c r="K24" s="85"/>
      <c r="L24" s="85"/>
    </row>
    <row r="25" spans="1:12" ht="17.25">
      <c r="A25" s="84" t="s">
        <v>183</v>
      </c>
      <c r="B25" s="85"/>
      <c r="C25" s="85"/>
      <c r="D25" s="85"/>
      <c r="E25" s="85"/>
      <c r="F25" s="85"/>
      <c r="G25" s="85"/>
      <c r="H25" s="85"/>
      <c r="I25" s="85"/>
      <c r="J25" s="85"/>
      <c r="K25" s="85"/>
      <c r="L25" s="85"/>
    </row>
    <row r="26" spans="1:12" ht="17.25">
      <c r="A26" s="207" t="s">
        <v>184</v>
      </c>
      <c r="B26" s="208"/>
      <c r="C26" s="209"/>
      <c r="D26" s="85"/>
      <c r="E26" s="85"/>
      <c r="F26" s="85"/>
      <c r="G26" s="85"/>
      <c r="H26" s="85"/>
      <c r="I26" s="85"/>
      <c r="J26" s="85"/>
      <c r="K26" s="85"/>
      <c r="L26" s="85"/>
    </row>
    <row r="27" spans="1:12" ht="17.25">
      <c r="A27" s="210" t="s">
        <v>185</v>
      </c>
      <c r="B27" s="210"/>
      <c r="C27" s="210"/>
      <c r="D27" s="210"/>
      <c r="E27" s="210"/>
      <c r="F27" s="210"/>
      <c r="G27" s="210"/>
      <c r="H27" s="210"/>
      <c r="I27" s="210"/>
      <c r="J27" s="210"/>
      <c r="K27" s="210"/>
      <c r="L27" s="210"/>
    </row>
    <row r="28" spans="1:12" ht="15">
      <c r="A28" s="211" t="s">
        <v>186</v>
      </c>
      <c r="B28" s="211"/>
      <c r="C28" s="211"/>
      <c r="D28" s="211"/>
      <c r="E28" s="211"/>
      <c r="F28" s="211"/>
      <c r="G28" s="211"/>
      <c r="H28" s="211"/>
      <c r="I28" s="211"/>
      <c r="J28" s="211"/>
      <c r="K28" s="211"/>
      <c r="L28" s="211"/>
    </row>
    <row r="29" spans="2:12" ht="17.25">
      <c r="B29" s="202" t="s">
        <v>187</v>
      </c>
      <c r="C29" s="202"/>
      <c r="D29" s="202"/>
      <c r="E29" s="86"/>
      <c r="F29" s="86"/>
      <c r="G29" s="86"/>
      <c r="H29" s="86"/>
      <c r="I29" s="86"/>
      <c r="J29" s="86"/>
      <c r="K29" s="202" t="s">
        <v>188</v>
      </c>
      <c r="L29" s="202"/>
    </row>
    <row r="30" spans="2:12" ht="12.75">
      <c r="B30" s="203"/>
      <c r="C30" s="203"/>
      <c r="L30" s="87"/>
    </row>
    <row r="31" spans="2:12" ht="12.75">
      <c r="B31" s="203"/>
      <c r="C31" s="203"/>
      <c r="L31" s="87"/>
    </row>
  </sheetData>
  <sheetProtection/>
  <mergeCells count="31">
    <mergeCell ref="B29:D29"/>
    <mergeCell ref="K29:L29"/>
    <mergeCell ref="B30:C30"/>
    <mergeCell ref="B31:C31"/>
    <mergeCell ref="A12:L12"/>
    <mergeCell ref="A17:L17"/>
    <mergeCell ref="A22:L22"/>
    <mergeCell ref="A26:C26"/>
    <mergeCell ref="A27:L27"/>
    <mergeCell ref="A28:L28"/>
    <mergeCell ref="A9:L9"/>
    <mergeCell ref="A10:A11"/>
    <mergeCell ref="B10:B11"/>
    <mergeCell ref="C10:C11"/>
    <mergeCell ref="D10:E10"/>
    <mergeCell ref="F10:G10"/>
    <mergeCell ref="H10:I10"/>
    <mergeCell ref="J10:J11"/>
    <mergeCell ref="K10:K11"/>
    <mergeCell ref="L10:L11"/>
    <mergeCell ref="A6:L6"/>
    <mergeCell ref="A7:D7"/>
    <mergeCell ref="E7:J7"/>
    <mergeCell ref="A8:D8"/>
    <mergeCell ref="E8:J8"/>
    <mergeCell ref="A2:D2"/>
    <mergeCell ref="E2:L2"/>
    <mergeCell ref="A3:D3"/>
    <mergeCell ref="E3:L3"/>
    <mergeCell ref="A4:L4"/>
    <mergeCell ref="A5:L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 Quan Tri &amp; Khai Thac Mang</dc:creator>
  <cp:keywords/>
  <dc:description/>
  <cp:lastModifiedBy>CTHU_DAOTAO</cp:lastModifiedBy>
  <cp:lastPrinted>2024-04-01T00:52:16Z</cp:lastPrinted>
  <dcterms:created xsi:type="dcterms:W3CDTF">2012-07-24T01:53:37Z</dcterms:created>
  <dcterms:modified xsi:type="dcterms:W3CDTF">2024-04-04T01:05:33Z</dcterms:modified>
  <cp:category/>
  <cp:version/>
  <cp:contentType/>
  <cp:contentStatus/>
</cp:coreProperties>
</file>